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cky\Desktop\CISA\Página Web\Capítulos\Atención al ciudadano\Otros servicios\Transparencia y acceso a la informacion\Informes de auditoria\2018\"/>
    </mc:Choice>
  </mc:AlternateContent>
  <bookViews>
    <workbookView xWindow="0" yWindow="0" windowWidth="20490" windowHeight="7650" tabRatio="459"/>
  </bookViews>
  <sheets>
    <sheet name="Matriz de Cumplimiento V.3" sheetId="4" r:id="rId1"/>
    <sheet name="Hoja1" sheetId="5" state="hidden" r:id="rId2"/>
  </sheets>
  <definedNames>
    <definedName name="_xlnm._FilterDatabase" localSheetId="0" hidden="1">'Matriz de Cumplimiento V.3'!$A$7:$P$176</definedName>
    <definedName name="_xlnm.Print_Area" localSheetId="0">'Matriz de Cumplimiento V.3'!$A$1:$P$182</definedName>
    <definedName name="_xlnm.Print_Titles" localSheetId="0">'Matriz de Cumplimiento V.3'!$1:$7</definedName>
    <definedName name="Z_02E5D866_D53A_4EF6_B50C_D3093017D776_.wvu.FilterData" localSheetId="0" hidden="1">'Matriz de Cumplimiento V.3'!$B$7:$P$176</definedName>
    <definedName name="Z_1EAEE9B9_E6FE_4188_9E38_7E6D9DDC7F9D_.wvu.FilterData" localSheetId="0" hidden="1">'Matriz de Cumplimiento V.3'!$B$7:$P$176</definedName>
    <definedName name="Z_28FA599E_4F80_47B3_A19A_2948FB11B983_.wvu.FilterData" localSheetId="0" hidden="1">'Matriz de Cumplimiento V.3'!$B$7:$P$176</definedName>
    <definedName name="Z_390D922C_AF95_4CC3_BEE3_A70589C89D96_.wvu.FilterData" localSheetId="0" hidden="1">'Matriz de Cumplimiento V.3'!$B$7:$P$176</definedName>
    <definedName name="Z_6C3DF6E3_8733_497E_82C7_4D8B474FBE11_.wvu.FilterData" localSheetId="0" hidden="1">'Matriz de Cumplimiento V.3'!$B$7:$P$176</definedName>
    <definedName name="Z_6C3DF6E3_8733_497E_82C7_4D8B474FBE11_.wvu.PrintArea" localSheetId="0" hidden="1">'Matriz de Cumplimiento V.3'!$A:$P</definedName>
    <definedName name="Z_70B9DA2C_3A67_4532_B865_46B164706639_.wvu.FilterData" localSheetId="0" hidden="1">'Matriz de Cumplimiento V.3'!$B$7:$P$176</definedName>
    <definedName name="Z_70B9DA2C_3A67_4532_B865_46B164706639_.wvu.PrintArea" localSheetId="0" hidden="1">'Matriz de Cumplimiento V.3'!$A:$P</definedName>
    <definedName name="Z_87B5649D_2E35_4724_A804_B6030808A779_.wvu.FilterData" localSheetId="0" hidden="1">'Matriz de Cumplimiento V.3'!$B$7:$P$176</definedName>
    <definedName name="Z_BF874B2C_4DFD_4433_81A9_B6E7EAB81C49_.wvu.FilterData" localSheetId="0" hidden="1">'Matriz de Cumplimiento V.3'!$B$7:$P$176</definedName>
  </definedNames>
  <calcPr calcId="162913"/>
  <customWorkbookViews>
    <customWorkbookView name="Marco Augusto Parrado Gamba - Vista personalizada" guid="{70B9DA2C-3A67-4532-B865-46B164706639}" mergeInterval="0" personalView="1" maximized="1" windowWidth="1596" windowHeight="675" activeSheetId="4"/>
    <customWorkbookView name="Andres Prada Trujillo - Vista personalizada" guid="{6C3DF6E3-8733-497E-82C7-4D8B474FBE11}" mergeInterval="0" personalView="1" windowWidth="1600" windowHeight="860" activeSheetId="4"/>
  </customWorkbookViews>
</workbook>
</file>

<file path=xl/calcChain.xml><?xml version="1.0" encoding="utf-8"?>
<calcChain xmlns="http://schemas.openxmlformats.org/spreadsheetml/2006/main">
  <c r="E14" i="5" l="1"/>
  <c r="A9" i="4" l="1"/>
  <c r="A10" i="4" l="1"/>
  <c r="A11" i="4" s="1"/>
  <c r="A12" i="4" s="1"/>
  <c r="A13" i="4" s="1"/>
  <c r="A14" i="4" s="1"/>
  <c r="A15" i="4" s="1"/>
  <c r="A16" i="4" l="1"/>
  <c r="A17" i="4" s="1"/>
  <c r="A18" i="4" s="1"/>
  <c r="A19" i="4" l="1"/>
  <c r="A20" i="4" s="1"/>
  <c r="A21" i="4" s="1"/>
  <c r="A22" i="4" s="1"/>
  <c r="A23" i="4" s="1"/>
  <c r="A24" i="4" l="1"/>
  <c r="A25" i="4" s="1"/>
  <c r="A26" i="4" s="1"/>
  <c r="A27" i="4" s="1"/>
  <c r="A28" i="4" l="1"/>
  <c r="A29" i="4" s="1"/>
  <c r="A30" i="4" s="1"/>
  <c r="A31" i="4" s="1"/>
  <c r="A32" i="4" s="1"/>
  <c r="A33" i="4" s="1"/>
  <c r="A34" i="4" s="1"/>
  <c r="A35" i="4" s="1"/>
  <c r="A36" i="4" s="1"/>
  <c r="A37" i="4" l="1"/>
  <c r="A38" i="4" s="1"/>
  <c r="A39" i="4" s="1"/>
  <c r="A40" i="4" l="1"/>
  <c r="A41" i="4" s="1"/>
  <c r="A42" i="4" s="1"/>
  <c r="A43" i="4" s="1"/>
  <c r="A44" i="4" s="1"/>
  <c r="A45" i="4" s="1"/>
  <c r="A46" i="4" s="1"/>
  <c r="A47" i="4" s="1"/>
  <c r="A48" i="4" s="1"/>
  <c r="A49" i="4" s="1"/>
  <c r="A50" i="4" s="1"/>
  <c r="A51" i="4" s="1"/>
  <c r="A52" i="4" s="1"/>
  <c r="A53" i="4" s="1"/>
  <c r="A54" i="4" s="1"/>
  <c r="A55" i="4" s="1"/>
  <c r="A60" i="4" l="1"/>
  <c r="A61" i="4" s="1"/>
  <c r="A62" i="4" s="1"/>
  <c r="A63" i="4" s="1"/>
  <c r="A64" i="4" s="1"/>
  <c r="A65" i="4" s="1"/>
  <c r="A69"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l="1"/>
  <c r="A168" i="4" s="1"/>
  <c r="A169" i="4" s="1"/>
  <c r="A170" i="4" s="1"/>
  <c r="A171" i="4" s="1"/>
  <c r="A172" i="4" s="1"/>
  <c r="A173" i="4" s="1"/>
  <c r="A174" i="4" s="1"/>
  <c r="A175" i="4" s="1"/>
  <c r="A176" i="4" s="1"/>
</calcChain>
</file>

<file path=xl/sharedStrings.xml><?xml version="1.0" encoding="utf-8"?>
<sst xmlns="http://schemas.openxmlformats.org/spreadsheetml/2006/main" count="1191" uniqueCount="480">
  <si>
    <t>Mecanismos para presentar quejas y reclamos en relación con omisiones o acciones del sujeto obligado</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</si>
  <si>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</si>
  <si>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</si>
  <si>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</si>
  <si>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</si>
  <si>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</si>
  <si>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</si>
  <si>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</si>
  <si>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</si>
  <si>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</si>
  <si>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</si>
  <si>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</si>
  <si>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</si>
  <si>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</si>
  <si>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</si>
  <si>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</si>
  <si>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</si>
  <si>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 xml:space="preserve">Mecanismos internos y externos de supervisión, notificación y vigilancia pertinente del sujeto obligado.  </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</si>
  <si>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</si>
  <si>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</si>
  <si>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</si>
  <si>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</si>
  <si>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</si>
  <si>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</si>
  <si>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</si>
  <si>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Si</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</si>
  <si>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</si>
  <si>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</si>
  <si>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</si>
  <si>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</si>
  <si>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</si>
  <si>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</si>
  <si>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</si>
  <si>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</si>
  <si>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</si>
  <si>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</si>
  <si>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</si>
  <si>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</si>
  <si>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</si>
  <si>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</si>
  <si>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</si>
  <si>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</si>
  <si>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El sujeto obligado diseña y publica información dirigida para los niños y jóvenes sobre la entidad, sus servicios o sus actividades, de manera didáctica.</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</si>
  <si>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</si>
  <si>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</si>
  <si>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</si>
  <si>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</si>
  <si>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</si>
  <si>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</si>
  <si>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</si>
  <si>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</si>
  <si>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</si>
  <si>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</si>
  <si>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</si>
  <si>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</si>
  <si>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</si>
  <si>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</si>
  <si>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</si>
  <si>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</si>
  <si>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</si>
  <si>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</si>
  <si>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</si>
  <si>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</si>
  <si>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</si>
  <si>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</si>
  <si>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</si>
  <si>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</si>
  <si>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</si>
  <si>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</si>
  <si>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</si>
  <si>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</si>
  <si>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</si>
  <si>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</si>
  <si>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</si>
  <si>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</si>
  <si>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</si>
  <si>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</si>
  <si>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</si>
  <si>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</si>
  <si>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</si>
  <si>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</si>
  <si>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</si>
  <si>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No</t>
  </si>
  <si>
    <t>N/A</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</si>
  <si>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</si>
  <si>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</si>
  <si>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</si>
  <si>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</si>
  <si>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</si>
  <si>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</si>
  <si>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</si>
  <si>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</si>
  <si>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</si>
  <si>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</si>
  <si>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</si>
  <si>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</si>
  <si>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</si>
  <si>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</si>
  <si>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</si>
  <si>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Link al formulario electrónico de solicitudes, peticiones, quejas, reclamos y denuncias.</t>
  </si>
  <si>
    <t>X</t>
  </si>
  <si>
    <t xml:space="preserve">Sujetos obligados </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</si>
  <si>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</si>
  <si>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</si>
  <si>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</si>
  <si>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</si>
  <si>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</si>
  <si>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</si>
  <si>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</si>
  <si>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</si>
  <si>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Puntos de atención al ciudadano.</t>
  </si>
  <si>
    <t>Dirección de correspondencia.</t>
  </si>
  <si>
    <t xml:space="preserve">Información adicional </t>
  </si>
  <si>
    <t>Planeación</t>
  </si>
  <si>
    <t>Plan Anticorrupción y de Atención al Ciudadano de conformidad con el Art. 73 de Ley 1474 de 2011</t>
  </si>
  <si>
    <t>Categoría de información</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</si>
  <si>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</si>
  <si>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</si>
  <si>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</si>
  <si>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</si>
  <si>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r>
      <t>Metas, objetivos e</t>
    </r>
    <r>
      <rPr>
        <sz val="11"/>
        <color indexed="8"/>
        <rFont val="Calibri"/>
        <family val="2"/>
      </rPr>
      <t xml:space="preserve"> indicadores de gestión y/o desempeño</t>
    </r>
  </si>
  <si>
    <t>¿Quienes pueden participar?</t>
  </si>
  <si>
    <r>
      <t>I</t>
    </r>
    <r>
      <rPr>
        <sz val="11"/>
        <color indexed="8"/>
        <rFont val="Calibri"/>
        <family val="2"/>
      </rPr>
      <t xml:space="preserve">nformación para población vulnerable: </t>
    </r>
  </si>
  <si>
    <t>Categoría</t>
  </si>
  <si>
    <t xml:space="preserve">Subcategoría </t>
  </si>
  <si>
    <t xml:space="preserve">Explicación </t>
  </si>
  <si>
    <t xml:space="preserve">Área Responsable del suministro de la información  </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</si>
  <si>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</si>
  <si>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</si>
  <si>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</si>
  <si>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</si>
  <si>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</si>
  <si>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</si>
  <si>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</si>
  <si>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</si>
  <si>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</si>
  <si>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</si>
  <si>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</si>
  <si>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</si>
  <si>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</si>
  <si>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</si>
  <si>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</si>
  <si>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</si>
  <si>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</si>
  <si>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Descripción</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</si>
  <si>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</si>
  <si>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</si>
  <si>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</si>
  <si>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</si>
  <si>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</si>
  <si>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</si>
  <si>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</si>
  <si>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</si>
  <si>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</si>
  <si>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</si>
  <si>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</si>
  <si>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</si>
  <si>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</si>
  <si>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</si>
  <si>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</si>
  <si>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</si>
  <si>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</si>
  <si>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</si>
  <si>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</si>
  <si>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</si>
  <si>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</si>
  <si>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</si>
  <si>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</si>
  <si>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 xml:space="preserve">Teléfonos fijos y móviles, líneas gratuitas y fax, incluyendo el indicativo nacional e internacional, en el formato (57+Número del área respectiva). </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</si>
  <si>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</si>
  <si>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</si>
  <si>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</si>
  <si>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</si>
  <si>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a), Ley 1712 de 2014
</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</si>
  <si>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</si>
  <si>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</si>
  <si>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</si>
  <si>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</si>
  <si>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</si>
  <si>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</si>
  <si>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</si>
  <si>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</si>
  <si>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</si>
  <si>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</si>
  <si>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</si>
  <si>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</si>
  <si>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Informe de PQRS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</si>
  <si>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</si>
  <si>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</si>
  <si>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</si>
  <si>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</si>
  <si>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</si>
  <si>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</si>
  <si>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</si>
  <si>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</si>
  <si>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</si>
  <si>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</si>
  <si>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</si>
  <si>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</si>
  <si>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</si>
  <si>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</si>
  <si>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</si>
  <si>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</si>
  <si>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</si>
  <si>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</si>
  <si>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</si>
  <si>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</si>
  <si>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</si>
  <si>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</si>
  <si>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</si>
  <si>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</si>
  <si>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</si>
  <si>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</si>
  <si>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</si>
  <si>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</si>
  <si>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</si>
  <si>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</si>
  <si>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</si>
  <si>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</si>
  <si>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Mínimo el teléfono fijo con indicativo</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</si>
  <si>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</si>
  <si>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</si>
  <si>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</si>
  <si>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</si>
  <si>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Botón de transparencia</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</si>
  <si>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</si>
  <si>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</si>
  <si>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</si>
  <si>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</si>
  <si>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</si>
  <si>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</si>
  <si>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</si>
  <si>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 Art.20, Ley 1712 de 2014
Arts. 24, 27, 28, 29, 30, 31, 32 y 33, Dec. 103 de 2015</t>
  </si>
  <si>
    <t xml:space="preserve">Art. 12, Ley 1712 de 2014
Arts. 41 y 42,  Dec. 103 de 2015 </t>
  </si>
  <si>
    <t>Art. 15, Ley 1712 de 2014 
Arts. 44 al 50, Dec. 103 de 2015</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</si>
  <si>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</si>
  <si>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</si>
  <si>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</si>
  <si>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Arts. 20 y 21, Dec. 103 de 2015</t>
  </si>
  <si>
    <r>
      <rPr>
        <b/>
        <sz val="11"/>
        <color theme="1"/>
        <rFont val="Calibri"/>
        <family val="2"/>
      </rPr>
      <t>Anexo 1:</t>
    </r>
    <r>
      <rPr>
        <sz val="11"/>
        <color theme="1"/>
        <rFont val="Calibri"/>
        <family val="2"/>
      </rPr>
      <t xml:space="preserve"> Matriz de Cumplimiento Ley 1712 de 2014, Decreto 103 de 2015 y Decreto MinTIC 3564 de 2015</t>
    </r>
  </si>
  <si>
    <t>Ubicación del sujeto obligado.</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</si>
  <si>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</si>
  <si>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</si>
  <si>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</si>
  <si>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L. 1712 de 2014</t>
  </si>
  <si>
    <t>L. 1712 de 2014 + GEL</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</si>
  <si>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</si>
  <si>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</si>
  <si>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</si>
  <si>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</si>
  <si>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</si>
  <si>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</si>
  <si>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</si>
  <si>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Sección particular en la página de inicio del sitio web del sujeto obligado.</t>
  </si>
  <si>
    <t>Dirección de la sede principal</t>
  </si>
  <si>
    <t>Direcciones de cada una de sus sedes, áreas, divisiones, departamentos y/o regionales (incluyendo ciudad y departamento de ubicación).</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</si>
  <si>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</si>
  <si>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</si>
  <si>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</si>
  <si>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</si>
  <si>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</si>
  <si>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 xml:space="preserve">Publicar datos abiertos generados por el sujeto obligado en su sitio web. </t>
  </si>
  <si>
    <t>Publicar datos abiertos en el portal www.datos.gov.co.</t>
  </si>
  <si>
    <t>Cómo mínimo el Índice de información pública reservada y clasificada y los Registros de Activos de Información deben estar publicados en datos abiertos.</t>
  </si>
  <si>
    <t xml:space="preserve">El sujeto obligado debe sustentar porqué no le aplica este ítem, en caso tal. </t>
  </si>
  <si>
    <t>Esta lista de preguntas y respuestas debe ser actualizada periódicamente de acuerdo a las consultas realizadas por los usuarios, ciudadanos y grupos de interés a través de los diferentes canales disponibles.</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</si>
  <si>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</si>
  <si>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</si>
  <si>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</si>
  <si>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</si>
  <si>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</si>
  <si>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</si>
  <si>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</si>
  <si>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</si>
  <si>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</si>
  <si>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</si>
  <si>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</si>
  <si>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</si>
  <si>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</si>
  <si>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</si>
  <si>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</si>
  <si>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 xml:space="preserve">Listado de la normatividad disponible. </t>
  </si>
  <si>
    <t>Normograma general: ordenanza, acuerdo, decreto, resolución, circular u otros actos administrativos de carácter general.
La información debe ser descargable.</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</si>
  <si>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</si>
  <si>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</si>
  <si>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</si>
  <si>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</si>
  <si>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r>
      <t xml:space="preserve">Estados financieros para los </t>
    </r>
    <r>
      <rPr>
        <sz val="11"/>
        <color rgb="FFFF0000"/>
        <rFont val="Calibri"/>
        <family val="2"/>
      </rPr>
      <t>sujetos obligados</t>
    </r>
    <r>
      <rPr>
        <sz val="11"/>
        <color theme="1"/>
        <rFont val="Calibri"/>
        <family val="2"/>
      </rPr>
      <t xml:space="preserve"> que aplique.</t>
    </r>
  </si>
  <si>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</si>
  <si>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</si>
  <si>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</si>
  <si>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</si>
  <si>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</si>
  <si>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</si>
  <si>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</si>
  <si>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</si>
  <si>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</si>
  <si>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Observaciones de la Verificación de Cumplimiento y/o Justificación de N/A</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</si>
  <si>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</si>
  <si>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</si>
  <si>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</si>
  <si>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</si>
  <si>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</si>
  <si>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Se debe publicar antes de la desvinculación del representante legal de la entidad.</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</si>
  <si>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</si>
  <si>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</si>
  <si>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</si>
  <si>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</si>
  <si>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</si>
  <si>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</si>
  <si>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</si>
  <si>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 xml:space="preserve">Relación de todas las entidades que vigilan al sujeto obligado.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</si>
  <si>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</si>
  <si>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</si>
  <si>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</si>
  <si>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</si>
  <si>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</si>
  <si>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Publicar el informe de demandas de la entidad trimestralmente.
Se podrá hacer enlace a la información que publique la Agencia de Defensa Jurídica de la Nación siempre y cuando ésta permita identificar claramente los elementos enunciados anteriormente.</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</si>
  <si>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</si>
  <si>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</si>
  <si>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</si>
  <si>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</si>
  <si>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 xml:space="preserve"> Art. 9, lit d), Ley 1712 de 2014
Art. 74, Ley 1474 de 2011</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</si>
  <si>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</si>
  <si>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</si>
  <si>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</si>
  <si>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</si>
  <si>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</si>
  <si>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</si>
  <si>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</si>
  <si>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</si>
  <si>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</si>
  <si>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</si>
  <si>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</si>
  <si>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</si>
  <si>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</si>
  <si>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</si>
  <si>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</si>
  <si>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</si>
  <si>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</si>
  <si>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</si>
  <si>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</si>
  <si>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</si>
  <si>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</si>
  <si>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</si>
  <si>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</si>
  <si>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</si>
  <si>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</si>
  <si>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</si>
  <si>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</si>
  <si>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</si>
  <si>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</si>
  <si>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Fecha de actualización.</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</si>
  <si>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</si>
  <si>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</si>
  <si>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</si>
  <si>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</si>
  <si>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</si>
  <si>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</si>
  <si>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</si>
  <si>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Listado de documentos publicados actualmente y con anterioridad en el sitio web del sujeto obligado relacionados con el cumplimiento de la Ley 1712 de 2014, automáticamente disponibles para su consulta y/o descarga.</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</si>
  <si>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</si>
  <si>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</si>
  <si>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</si>
  <si>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</si>
  <si>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</si>
  <si>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</si>
  <si>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</si>
  <si>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</si>
  <si>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</si>
  <si>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</si>
  <si>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</si>
  <si>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</si>
  <si>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</si>
  <si>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Art.10, Ley 1712 de 2014
Art.7, Dec. 103 de 2015 Par. 2 y 3</t>
  </si>
  <si>
    <t>Considerado como una buena práctica en Transparencia y Acceso a la información Pública, aplicando el principio de máxima publicidad.</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</si>
  <si>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</si>
  <si>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</si>
  <si>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</si>
  <si>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Sujeto Obligado:</t>
  </si>
  <si>
    <t>Fecha:</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</si>
  <si>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</si>
  <si>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</si>
  <si>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Información para niñas,  niños y adolecentes</t>
  </si>
  <si>
    <t>Art. 11, lit c), Ley 1712 de 2014</t>
  </si>
  <si>
    <t>Se encuentran actualizados en el HOME de la pagina</t>
  </si>
  <si>
    <t xml:space="preserve">No se tiene un link directo se encuentra en segundo nivel de navegación. </t>
  </si>
  <si>
    <t xml:space="preserve">Se tiene link activo y funcional al portal </t>
  </si>
  <si>
    <t>No se realizan este tipo de estudios e investigaciones en CISA</t>
  </si>
  <si>
    <t>Existe el link pero en este no se establece una fecha de actualización que permita identificar su renovación por uso.</t>
  </si>
  <si>
    <t xml:space="preserve">Link sin información </t>
  </si>
  <si>
    <t>Todos los link de esta sección hacen parte de requerimientos de la Ley 1712.</t>
  </si>
  <si>
    <t>No se hace mención al acto administrativo de creación de la entidad.</t>
  </si>
  <si>
    <t>Se realizo actualización en el mes de junio de 2018 y en su fecha de aprobación se hace mención al 21 de diciembre de 2017, .</t>
  </si>
  <si>
    <t>1/2</t>
  </si>
  <si>
    <t xml:space="preserve">Se tiene un link para la vigencia 2018 sin fecha de actualización </t>
  </si>
  <si>
    <t>no se relacionan contratos de prestación de servicios</t>
  </si>
  <si>
    <t>Relación de entidades del sector sin enlaces , en el HOME en entidades adscritas se encuentran link rotos</t>
  </si>
  <si>
    <t>Se relaciona la información sin acceso a los link de cada entidad</t>
  </si>
  <si>
    <t>En la pestaña de la entidad se tiene un link de normatividad se mencionan los estatutos y normatividad aplicable</t>
  </si>
  <si>
    <t>Se encuentra en el link de transparencia y en la pestaña de "la entidad" donde se encuentra el desagregado mes por mes</t>
  </si>
  <si>
    <t>1. Se publica el estado de resultados y el Balance General, mes a mes</t>
  </si>
  <si>
    <t xml:space="preserve">Para el 2018 Existe concepto de no obligación de presentación del plan de rendición de cuentas </t>
  </si>
  <si>
    <t>En el la pestaña de transparencia se tiene una sección donde se relacionan todos los planes y se hace referencia al consolidado en cumplimiento a la Decreto 612 de 2018.
Así mismo en la pestaña de Entidad existe el link de planes de la entidad, no hay uniformidad de la información</t>
  </si>
  <si>
    <t>Se definen los mecanismos tanto en  la pestaña de transparencia como en la de participación ciudadana</t>
  </si>
  <si>
    <t>No se definen estos en el documento.</t>
  </si>
  <si>
    <t>En la pestaña de transparencia se publican los informes de gestión presentados por lo expresidentes,  no corresponden a informes de empalme.</t>
  </si>
  <si>
    <t>Se encuentra en la pestaña de la entidad  en el link de control y rendición de cuentas tercer nivel de navegación control y evaluación.</t>
  </si>
  <si>
    <t>1. Se encuentra en la pestaña de la entidad  en el link de planes de la entidad, tercer nivel de navegación plan de mejoramiento CGR. 
2. El seguimiento se encuentra publicado en la pestaña de e encuentra en la pestaña de la entidad  en el link de control y rendición de cuentas tercer nivel de navegación control y evaluación.
3. No se tienen incluido el plan de mejoramiento con el AGN.</t>
  </si>
  <si>
    <t>Se relacionan en la pestaña de transparencia.</t>
  </si>
  <si>
    <t>En la descripción no se hace referencia al tipo de control.</t>
  </si>
  <si>
    <t>Se encuentra desactualizado, ultimo informe con corte a diciembre de 2017</t>
  </si>
  <si>
    <t>En la pestaña de transparencia se cuenta con el link, no obstante se informa que no se encuentra en procesos de convocatorias, se debe revisar dado de los contratos, licitaciones, contratos de personal son convocatorias</t>
  </si>
  <si>
    <t>No se realiza la información de ejecución de contratos</t>
  </si>
  <si>
    <t>Enlace Roto</t>
  </si>
  <si>
    <t>No se relacionan costos</t>
  </si>
  <si>
    <t>Se relacionan los canales de atención mas no los protocolos</t>
  </si>
  <si>
    <t xml:space="preserve">Se dirige a un registro en la pagina WEB no permite registros directamente al tramite. </t>
  </si>
  <si>
    <t xml:space="preserve">PDF no accesible </t>
  </si>
  <si>
    <t xml:space="preserve">No relaciona esta información </t>
  </si>
  <si>
    <t xml:space="preserve">No permite descargar el archivo adjunto </t>
  </si>
  <si>
    <t xml:space="preserve">Se tienen publicadas las tablas aprobadas en 2016 </t>
  </si>
  <si>
    <t>Con fecha de enero 2018</t>
  </si>
  <si>
    <t>Se presentan diferentes accesos e información, se debe unificar la información</t>
  </si>
  <si>
    <t>No se presenta en el informe</t>
  </si>
  <si>
    <t xml:space="preserve">No se cuenta con el código postal </t>
  </si>
  <si>
    <t>Ver Ítem 143 (Categoría 10.10)</t>
  </si>
  <si>
    <t>Ubicación física de sedes, áreas, regionales, etc.</t>
  </si>
  <si>
    <t>1. No se tiene respuesta ni automática ni personal sobre la recepción de correos,
2. Con el uso del control de verificación de correo leído se notifica la recepción al servidor público Holman Urrego.</t>
  </si>
  <si>
    <t xml:space="preserve">En el la pestaña de transparencia se encuentra el link </t>
  </si>
  <si>
    <t>En el home se encuentra la información correspondiente a Inmuebles</t>
  </si>
  <si>
    <t>Se encuentran actualizados en el HOME de la pagina y dirección a la pestaña de noticas del mes en el segundo nivel de navegación.</t>
  </si>
  <si>
    <t>Se tiene link en la pestaña de transparencia y acceso a la información el cual muestra la imagen del calendario sin información de eventos.</t>
  </si>
  <si>
    <t>Se tiene un link en la pestaña de transparencia y acceso a la información que hace referencia a los órganos colegiados de decisión.</t>
  </si>
  <si>
    <t>Se hacen descripciones funcionales de las áreas y se relacionan los grupos de la nueva gerencia de saneamiento y no de las demás vicepresidencias y gerencias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</si>
  <si>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</si>
  <si>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 xml:space="preserve">Con relación a Ofertas de empleo, se informa que se envié HV a un correo el cual direcciona a un analista de gestión humana y no corresponde a las convocatorias abiertas de la entidad las cuales son aplicables por el portal de www.elempleo.com.co </t>
  </si>
  <si>
    <t>Si existen resoluciones, circulares u otro tipo de actos administrativos de carácter general, se debe publicar un listado descargable, ordenado por tipo de norma, temática y fecha de expedición, indicando:</t>
  </si>
  <si>
    <t>En la pestaña de transparencia se encuentra el link del presupuesto aprobado y sus ejecuciones mensuales</t>
  </si>
  <si>
    <t>El presupuesto presentado no tiene niveles de desagregación que permitan evidenciar sus modificaciones, se realiza a segundo nivel.
2. Se presenta la modificación realizada en enero 2018 pero no la aprobada en noviembre de 2017.</t>
  </si>
  <si>
    <t>En la pestaña de transparencia se hace referencia a políticas de diferentes temas como Riesgos, Protección de Datos, Editorial y contenidos, derechos humanos y anticorrupción se encuentran formatos, estructuras e imagen corporativa diferente.</t>
  </si>
  <si>
    <t>En la pestaña de transparencia no se tiene contemplado este ítem</t>
  </si>
  <si>
    <t>No se evidencia el documento con las características solicitadas</t>
  </si>
  <si>
    <t>Se tienen diferentes documentos cargados en este link con vigencias desde el 2016 y no se tiene link a la pagina de Colombia compra o Secop II</t>
  </si>
  <si>
    <t xml:space="preserve">Se definen para la ciudadanía en general en la pestaña de participación al ciudadano </t>
  </si>
  <si>
    <t xml:space="preserve">Se tienen publicado los informes de los 5 últimos años </t>
  </si>
  <si>
    <t>No se contempla este ítem en la pagina</t>
  </si>
  <si>
    <t xml:space="preserve">No se contempla este ítem en la pagina, solo se tienen seguimientos a los planes.
</t>
  </si>
  <si>
    <t>No se hace referencia a normas internas o externas que los sustente, solo descripción de trámite</t>
  </si>
  <si>
    <t>En formato Excel y disponible en datos abiertos.</t>
  </si>
  <si>
    <t>Se encuentra en formato PDF</t>
  </si>
  <si>
    <t>Únicamente en la pagina de CISA</t>
  </si>
  <si>
    <t xml:space="preserve">Este acto administrativo debe ser suscrito por funcionario o empleado de nivel directivo. </t>
  </si>
  <si>
    <t>No se cuenta con este ítem.</t>
  </si>
  <si>
    <t>No se cumplen con las características solicitadas, se hace una presentación numérica sin análisis</t>
  </si>
  <si>
    <t>Ítem</t>
  </si>
  <si>
    <t xml:space="preserve">Mecanismos para la atención al ciudadano </t>
  </si>
  <si>
    <t>DICIEMBRE 12 DE 2018</t>
  </si>
  <si>
    <t>CENTRAL DE INVERSIONES S.A.-CISA</t>
  </si>
  <si>
    <t xml:space="preserve">Publicada en la pestaña de Nuestra  Entidad y en la pestaña de transparencia y acceso a la información </t>
  </si>
  <si>
    <t>archivo defectuoso no permite su acceso de  manera permanente</t>
  </si>
  <si>
    <t>En la pestaña de la entidad se tiene un link de normatividad que no contempla este criterio (Decreto 1083 de 2015 - Sector Público y  1068 de 2015 Sector Hacienda.</t>
  </si>
  <si>
    <t>En la pestaña de la entidad se tiene un link de normatividad que no contempla este criterio (Decreto 1083 de 2015 - Sector Público y  1068 de 2015 Sector Hacienda</t>
  </si>
  <si>
    <t>En  la pestaña de transparencia se tiene una sección donde se relacionan todos los planes y se hace referencia al consolidado en cumplimiento a la Decreto 612 de 2018.</t>
  </si>
  <si>
    <t>En la pestaña de transparencia en la sección de metas e indicadores de desempeño se abre a tercer nivel de navegación se despliega información al mes de febrero de 2018, y las dos versiones del plan de acción 2018.</t>
  </si>
  <si>
    <t>En la pestaña de transparencia se tiene  publicado 2015 y  2016 , por lo que se encuentra desactualizada faltando 2017 y 2018</t>
  </si>
  <si>
    <t>No se tiene contemplado al AGN - FGN</t>
  </si>
  <si>
    <t>1. En la pestaña de tramites de la entidad se accede al link contratación donde se relacionan una serie de información en diferentes aspectos.
2. No permite la visualización de los documentos, errores en la descarga</t>
  </si>
  <si>
    <t xml:space="preserve">El manual cargado en la pestaña de Tramites se encuentra desactualizado (Versión 11)con relación al del Banco de Documentos (Versión 12) y  tampoco se relacionan los anexos </t>
  </si>
  <si>
    <t>La información de la pestaña de tramites link de Contratos no corresponde a la publicada en la pestaña de transparencia, se relaciona mucha información en diferentes formatos, así como información de la vigencia 2016.</t>
  </si>
  <si>
    <t>Se cuenta con un link en el HOME y en la pestaña de transparencia y acceso a la información</t>
  </si>
  <si>
    <t>Se relaciona en el documento PDF</t>
  </si>
  <si>
    <t>La versión publicada en la pagina (Versión 15)se encuentra desactualizada frente al banco de documentos (Versión 16)</t>
  </si>
  <si>
    <t>grafica</t>
  </si>
  <si>
    <t xml:space="preserve">CUMPLE </t>
  </si>
  <si>
    <t xml:space="preserve">NO CUMPLE </t>
  </si>
  <si>
    <t xml:space="preserve">PARCIALMENTE </t>
  </si>
  <si>
    <t>Fecha: 12 de diciembre de 2018</t>
  </si>
  <si>
    <t xml:space="preserve">Elaboró: Mauren Andrea González S. - Auditor de Gestión </t>
  </si>
  <si>
    <t xml:space="preserve">Aproóo : Elkin Orlando Angel Muñoz -  Auditor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</si>
</sst>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indexed="8"/>
      <name val="Calibri"/>
      <family val="2"/>
    </font>
    <font>
      <sz val="11"/>
      <color indexed="8"/>
      <name val="Calibri"/>
      <family val="2"/>
    </font>
    <font>
      <sz val="8"/>
      <name val="Calibri"/>
      <family val="2"/>
    </font>
    <font>
      <sz val="12"/>
      <color indexed="8"/>
      <name val="Arial Narrow"/>
      <family val="2"/>
    </font>
    <font>
      <b/>
      <sz val="12"/>
      <color indexed="8"/>
      <name val="Arial Narrow"/>
      <family val="2"/>
    </font>
    <font>
      <sz val="11"/>
      <color theme="1"/>
      <name val="Calibri"/>
      <family val="2"/>
    </font>
    <font>
      <sz val="11"/>
      <color rgb="FFFF0000"/>
      <name val="Calibri"/>
      <family val="2"/>
    </font>
    <font>
      <sz val="11"/>
      <color rgb="FF000000"/>
      <name val="Calibri"/>
      <family val="2"/>
    </font>
    <font>
      <b/>
      <sz val="11"/>
      <color theme="1"/>
      <name val="Calibri"/>
      <family val="2"/>
    </font>
  </fonts>
  <fills count="3">
    <fill>
      <patternFill patternType="none"/>
    </fill>
    <fill>
      <patternFill patternType="gray125"/>
    </fill>
    <fill>
      <patternFill patternType="lightDown"/>
    </fill>
  </fills>
  <borders count="119">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diagonal/>
    </border>
    <border>
      <left style="thin">
        <color indexed="64"/>
      </left>
      <right style="thin">
        <color auto="1"/>
      </right>
      <top style="medium">
        <color indexed="64"/>
      </top>
      <bottom style="dotted">
        <color indexed="64"/>
      </bottom>
      <diagonal/>
    </border>
    <border>
      <left style="thin">
        <color indexed="64"/>
      </left>
      <right style="thin">
        <color auto="1"/>
      </right>
      <top/>
      <bottom style="dotted">
        <color indexed="64"/>
      </bottom>
      <diagonal/>
    </border>
    <border>
      <left style="thin">
        <color indexed="64"/>
      </left>
      <right style="thin">
        <color auto="1"/>
      </right>
      <top style="dotted">
        <color indexed="64"/>
      </top>
      <bottom style="dotted">
        <color indexed="64"/>
      </bottom>
      <diagonal/>
    </border>
    <border>
      <left style="thin">
        <color indexed="64"/>
      </left>
      <right style="thin">
        <color auto="1"/>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thin">
        <color auto="1"/>
      </left>
      <right style="thin">
        <color auto="1"/>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medium">
        <color indexed="64"/>
      </right>
      <top style="hair">
        <color indexed="64"/>
      </top>
      <bottom/>
      <diagonal/>
    </border>
  </borders>
  <cellStyleXfs count="1">
    <xf numFmtId="0" fontId="0" fillId="0" borderId="0"/>
  </cellStyleXfs>
  <cellXfs count="411">
    <xf numFmtId="0" fontId="0" fillId="0" borderId="0" xfId="0"/>
    <xf numFmtId="0" fontId="2" fillId="0" borderId="18"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xf numFmtId="0" fontId="6" fillId="0" borderId="18" xfId="0" applyFont="1" applyFill="1" applyBorder="1" applyAlignment="1">
      <alignment horizontal="center" vertical="center" wrapText="1"/>
    </xf>
    <xf numFmtId="0" fontId="6" fillId="0" borderId="47" xfId="0" applyFont="1" applyFill="1" applyBorder="1" applyAlignment="1">
      <alignment vertical="center" wrapText="1"/>
    </xf>
    <xf numFmtId="0" fontId="6" fillId="0" borderId="48" xfId="0" applyFont="1" applyFill="1" applyBorder="1" applyAlignment="1">
      <alignment horizontal="center" vertical="center" wrapText="1"/>
    </xf>
    <xf numFmtId="0" fontId="6" fillId="0" borderId="52" xfId="0" applyFont="1" applyFill="1" applyBorder="1" applyAlignment="1">
      <alignment vertical="center" wrapText="1"/>
    </xf>
    <xf numFmtId="0" fontId="6" fillId="0" borderId="3" xfId="0" applyFont="1" applyFill="1" applyBorder="1" applyAlignment="1">
      <alignment vertical="center" wrapText="1"/>
    </xf>
    <xf numFmtId="0" fontId="6" fillId="0" borderId="0" xfId="0" applyFont="1" applyFill="1" applyAlignment="1">
      <alignment horizontal="left" vertical="center" wrapText="1"/>
    </xf>
    <xf numFmtId="0" fontId="7" fillId="0" borderId="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34" xfId="0" applyFont="1" applyFill="1" applyBorder="1" applyAlignment="1">
      <alignment vertical="center" wrapText="1"/>
    </xf>
    <xf numFmtId="0" fontId="6" fillId="0" borderId="18" xfId="0" applyFont="1" applyFill="1" applyBorder="1" applyAlignment="1">
      <alignment vertical="center" wrapText="1"/>
    </xf>
    <xf numFmtId="0" fontId="6" fillId="0" borderId="5" xfId="0" applyFont="1" applyFill="1" applyBorder="1" applyAlignment="1">
      <alignment vertical="center" wrapText="1"/>
    </xf>
    <xf numFmtId="0" fontId="6" fillId="0" borderId="34" xfId="0" applyNumberFormat="1" applyFont="1" applyFill="1" applyBorder="1" applyAlignment="1">
      <alignment vertical="center" wrapText="1"/>
    </xf>
    <xf numFmtId="0" fontId="6" fillId="0" borderId="3" xfId="0" applyNumberFormat="1" applyFont="1" applyFill="1" applyBorder="1" applyAlignment="1">
      <alignment vertical="center" wrapText="1"/>
    </xf>
    <xf numFmtId="0" fontId="6" fillId="0" borderId="50" xfId="0" applyFont="1" applyFill="1" applyBorder="1"/>
    <xf numFmtId="0" fontId="6" fillId="0" borderId="44" xfId="0" applyFont="1" applyFill="1" applyBorder="1"/>
    <xf numFmtId="0" fontId="6" fillId="0" borderId="51" xfId="0" applyFont="1" applyFill="1" applyBorder="1"/>
    <xf numFmtId="0" fontId="6" fillId="0" borderId="19" xfId="0" applyFont="1" applyFill="1" applyBorder="1"/>
    <xf numFmtId="0" fontId="6" fillId="0" borderId="34" xfId="0" applyFont="1" applyFill="1" applyBorder="1"/>
    <xf numFmtId="0" fontId="6" fillId="0" borderId="3" xfId="0" applyFont="1" applyFill="1" applyBorder="1"/>
    <xf numFmtId="0" fontId="6" fillId="0" borderId="49" xfId="0" applyFont="1" applyFill="1" applyBorder="1"/>
    <xf numFmtId="0" fontId="6" fillId="0" borderId="64" xfId="0" applyFont="1" applyFill="1" applyBorder="1" applyAlignment="1">
      <alignment vertical="center" wrapText="1"/>
    </xf>
    <xf numFmtId="0" fontId="6" fillId="0" borderId="70" xfId="0" applyFont="1" applyFill="1" applyBorder="1"/>
    <xf numFmtId="0" fontId="6" fillId="0" borderId="64" xfId="0" applyFont="1" applyFill="1" applyBorder="1"/>
    <xf numFmtId="0" fontId="6" fillId="0" borderId="65" xfId="0" applyFont="1" applyFill="1" applyBorder="1" applyAlignment="1">
      <alignment vertical="center" wrapText="1"/>
    </xf>
    <xf numFmtId="0" fontId="6" fillId="0" borderId="71" xfId="0" applyFont="1" applyFill="1" applyBorder="1"/>
    <xf numFmtId="0" fontId="6" fillId="0" borderId="65" xfId="0" applyFont="1" applyFill="1" applyBorder="1"/>
    <xf numFmtId="0" fontId="6" fillId="0" borderId="66" xfId="0" applyFont="1" applyFill="1" applyBorder="1" applyAlignment="1">
      <alignment vertical="center" wrapText="1"/>
    </xf>
    <xf numFmtId="0" fontId="6" fillId="0" borderId="72" xfId="0" applyFont="1" applyFill="1" applyBorder="1"/>
    <xf numFmtId="0" fontId="6" fillId="0" borderId="66" xfId="0" applyFont="1" applyFill="1" applyBorder="1"/>
    <xf numFmtId="0" fontId="6" fillId="0" borderId="7" xfId="0" applyFont="1" applyFill="1" applyBorder="1" applyAlignment="1">
      <alignment vertical="center" wrapText="1"/>
    </xf>
    <xf numFmtId="0" fontId="6" fillId="0" borderId="57" xfId="0" applyFont="1" applyFill="1" applyBorder="1" applyAlignment="1">
      <alignment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52" xfId="0" applyFont="1" applyFill="1" applyBorder="1"/>
    <xf numFmtId="0" fontId="6" fillId="0" borderId="47" xfId="0" applyFont="1" applyFill="1" applyBorder="1"/>
    <xf numFmtId="0" fontId="6" fillId="0" borderId="20" xfId="0" applyFont="1" applyFill="1" applyBorder="1"/>
    <xf numFmtId="0" fontId="6" fillId="0" borderId="2" xfId="0" applyFont="1" applyFill="1" applyBorder="1"/>
    <xf numFmtId="0" fontId="6" fillId="0" borderId="0" xfId="0" applyFont="1" applyFill="1" applyAlignment="1">
      <alignment horizontal="center" vertical="center" wrapText="1"/>
    </xf>
    <xf numFmtId="49" fontId="6" fillId="0" borderId="74" xfId="0" applyNumberFormat="1" applyFont="1" applyFill="1" applyBorder="1" applyAlignment="1">
      <alignment horizontal="center" vertical="center" wrapText="1"/>
    </xf>
    <xf numFmtId="0" fontId="6" fillId="0" borderId="63" xfId="0" applyFont="1" applyFill="1" applyBorder="1"/>
    <xf numFmtId="0" fontId="6" fillId="0" borderId="73" xfId="0" applyFont="1" applyFill="1" applyBorder="1"/>
    <xf numFmtId="0" fontId="6" fillId="0" borderId="74" xfId="0" applyFont="1" applyFill="1" applyBorder="1"/>
    <xf numFmtId="0" fontId="6" fillId="0" borderId="0" xfId="0" applyFont="1" applyFill="1" applyBorder="1"/>
    <xf numFmtId="0" fontId="6" fillId="0" borderId="1" xfId="0" applyFont="1" applyFill="1" applyBorder="1"/>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52" xfId="0" applyFont="1" applyFill="1" applyBorder="1" applyAlignment="1">
      <alignment horizontal="left" vertical="center" wrapText="1"/>
    </xf>
    <xf numFmtId="0" fontId="6" fillId="0" borderId="11" xfId="0" applyFont="1" applyFill="1" applyBorder="1"/>
    <xf numFmtId="0" fontId="6" fillId="0" borderId="33" xfId="0" applyFont="1" applyFill="1" applyBorder="1"/>
    <xf numFmtId="0" fontId="6" fillId="0" borderId="9"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83" xfId="0" applyFont="1" applyFill="1" applyBorder="1"/>
    <xf numFmtId="0" fontId="6" fillId="0" borderId="10" xfId="0" applyFont="1" applyFill="1" applyBorder="1"/>
    <xf numFmtId="0" fontId="6" fillId="0" borderId="70" xfId="0" applyFont="1" applyFill="1" applyBorder="1" applyAlignment="1">
      <alignment vertical="center" wrapText="1"/>
    </xf>
    <xf numFmtId="0" fontId="6" fillId="0" borderId="72" xfId="0" applyFont="1" applyFill="1" applyBorder="1" applyAlignment="1">
      <alignment vertical="center" wrapText="1"/>
    </xf>
    <xf numFmtId="0" fontId="6" fillId="0" borderId="71" xfId="0" applyFont="1" applyFill="1" applyBorder="1" applyAlignment="1">
      <alignment vertical="center" wrapText="1"/>
    </xf>
    <xf numFmtId="0" fontId="2" fillId="0" borderId="70"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4"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6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0"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8" xfId="0" applyFont="1" applyFill="1" applyBorder="1" applyAlignment="1">
      <alignment horizontal="left"/>
    </xf>
    <xf numFmtId="49" fontId="6" fillId="0" borderId="75" xfId="0" applyNumberFormat="1" applyFont="1" applyFill="1" applyBorder="1" applyAlignment="1">
      <alignment horizontal="center" vertical="center" wrapText="1"/>
    </xf>
    <xf numFmtId="49" fontId="6" fillId="0" borderId="90" xfId="0" applyNumberFormat="1" applyFont="1" applyFill="1" applyBorder="1" applyAlignment="1">
      <alignment horizontal="center" vertical="center" wrapText="1"/>
    </xf>
    <xf numFmtId="0" fontId="6" fillId="0" borderId="9" xfId="0" applyFont="1" applyFill="1" applyBorder="1"/>
    <xf numFmtId="0" fontId="6" fillId="0" borderId="12" xfId="0" applyFont="1" applyFill="1" applyBorder="1"/>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80" xfId="0" applyFont="1" applyFill="1" applyBorder="1" applyAlignment="1">
      <alignment horizontal="left" vertical="center" wrapText="1"/>
    </xf>
    <xf numFmtId="0" fontId="6" fillId="0" borderId="81" xfId="0" applyFont="1" applyFill="1" applyBorder="1" applyAlignment="1">
      <alignment horizontal="left" vertical="center" wrapText="1"/>
    </xf>
    <xf numFmtId="0" fontId="1" fillId="0" borderId="4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93" xfId="0" applyFont="1" applyFill="1" applyBorder="1" applyAlignment="1">
      <alignment vertical="center" wrapText="1"/>
    </xf>
    <xf numFmtId="0" fontId="1" fillId="0" borderId="87" xfId="0" applyFont="1" applyFill="1" applyBorder="1" applyAlignment="1">
      <alignment horizontal="center" vertical="center" wrapText="1"/>
    </xf>
    <xf numFmtId="0" fontId="6" fillId="0" borderId="58" xfId="0" applyFont="1" applyFill="1" applyBorder="1"/>
    <xf numFmtId="0" fontId="6" fillId="0" borderId="98" xfId="0" applyFont="1" applyFill="1" applyBorder="1" applyAlignment="1">
      <alignment vertical="center" wrapText="1"/>
    </xf>
    <xf numFmtId="0" fontId="6" fillId="0" borderId="65" xfId="0" applyFont="1" applyFill="1" applyBorder="1" applyAlignment="1">
      <alignment horizontal="left" vertical="center" wrapText="1" indent="2"/>
    </xf>
    <xf numFmtId="0" fontId="6" fillId="0" borderId="66" xfId="0" applyFont="1" applyFill="1" applyBorder="1" applyAlignment="1">
      <alignment horizontal="left" vertical="center" wrapText="1" indent="2"/>
    </xf>
    <xf numFmtId="0" fontId="6" fillId="0" borderId="10" xfId="0" applyFont="1" applyFill="1" applyBorder="1" applyAlignment="1">
      <alignment vertical="center" wrapText="1"/>
    </xf>
    <xf numFmtId="0" fontId="6" fillId="0" borderId="20" xfId="0" applyFont="1" applyFill="1" applyBorder="1" applyAlignment="1">
      <alignment vertical="center" wrapText="1"/>
    </xf>
    <xf numFmtId="0" fontId="2" fillId="0" borderId="65" xfId="0" applyFont="1" applyFill="1" applyBorder="1" applyAlignment="1">
      <alignment vertical="center" wrapText="1"/>
    </xf>
    <xf numFmtId="0" fontId="2" fillId="0" borderId="47" xfId="0" applyFont="1" applyFill="1" applyBorder="1" applyAlignment="1">
      <alignment horizontal="left" vertical="center" wrapText="1"/>
    </xf>
    <xf numFmtId="0" fontId="6" fillId="0" borderId="102" xfId="0" applyFont="1" applyFill="1" applyBorder="1" applyAlignment="1">
      <alignment vertical="center" wrapText="1"/>
    </xf>
    <xf numFmtId="0" fontId="6" fillId="0" borderId="103" xfId="0" applyFont="1" applyFill="1" applyBorder="1" applyAlignment="1">
      <alignment horizontal="left" vertical="center" wrapText="1" indent="2"/>
    </xf>
    <xf numFmtId="49" fontId="8" fillId="0" borderId="104" xfId="0" applyNumberFormat="1" applyFont="1" applyFill="1" applyBorder="1" applyAlignment="1">
      <alignment horizontal="left" vertical="top" wrapText="1" indent="2"/>
    </xf>
    <xf numFmtId="49" fontId="8" fillId="0" borderId="105" xfId="0" applyNumberFormat="1" applyFont="1" applyFill="1" applyBorder="1" applyAlignment="1">
      <alignment horizontal="left" vertical="top" wrapText="1" indent="2"/>
    </xf>
    <xf numFmtId="0" fontId="6" fillId="0" borderId="66" xfId="0" applyNumberFormat="1" applyFont="1" applyFill="1" applyBorder="1" applyAlignment="1">
      <alignment vertical="center" wrapText="1"/>
    </xf>
    <xf numFmtId="0" fontId="6" fillId="0" borderId="28" xfId="0" applyFont="1" applyFill="1" applyBorder="1" applyAlignment="1">
      <alignment vertical="center" wrapText="1"/>
    </xf>
    <xf numFmtId="49" fontId="6" fillId="0" borderId="106" xfId="0" applyNumberFormat="1"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49" fontId="6" fillId="0" borderId="108" xfId="0" applyNumberFormat="1" applyFont="1" applyFill="1" applyBorder="1" applyAlignment="1">
      <alignment horizontal="center" vertical="center" wrapText="1"/>
    </xf>
    <xf numFmtId="49" fontId="6" fillId="0" borderId="86" xfId="0" applyNumberFormat="1" applyFont="1" applyFill="1" applyBorder="1" applyAlignment="1">
      <alignment horizontal="center" vertical="center" wrapText="1"/>
    </xf>
    <xf numFmtId="49" fontId="2" fillId="0" borderId="107" xfId="0" applyNumberFormat="1" applyFont="1" applyFill="1" applyBorder="1" applyAlignment="1">
      <alignment horizontal="center" vertical="center" wrapText="1"/>
    </xf>
    <xf numFmtId="49" fontId="2" fillId="0" borderId="100" xfId="0" applyNumberFormat="1" applyFont="1" applyFill="1" applyBorder="1" applyAlignment="1">
      <alignment horizontal="center" vertical="center" wrapText="1"/>
    </xf>
    <xf numFmtId="49" fontId="6" fillId="0" borderId="99" xfId="0" applyNumberFormat="1" applyFont="1" applyFill="1" applyBorder="1" applyAlignment="1">
      <alignment horizontal="center" vertical="center" wrapText="1"/>
    </xf>
    <xf numFmtId="49" fontId="6" fillId="0" borderId="110" xfId="0" applyNumberFormat="1" applyFont="1" applyFill="1" applyBorder="1" applyAlignment="1">
      <alignment horizontal="center" vertical="center" wrapText="1"/>
    </xf>
    <xf numFmtId="49" fontId="6" fillId="0" borderId="109" xfId="0" applyNumberFormat="1" applyFont="1" applyFill="1" applyBorder="1" applyAlignment="1">
      <alignment horizontal="center" vertical="center" wrapText="1"/>
    </xf>
    <xf numFmtId="49" fontId="6" fillId="0" borderId="111" xfId="0" applyNumberFormat="1" applyFont="1" applyFill="1" applyBorder="1" applyAlignment="1">
      <alignment vertical="center" wrapText="1"/>
    </xf>
    <xf numFmtId="49" fontId="6" fillId="0" borderId="112" xfId="0" applyNumberFormat="1" applyFont="1" applyFill="1" applyBorder="1" applyAlignment="1">
      <alignment horizontal="center" vertical="center" wrapText="1"/>
    </xf>
    <xf numFmtId="49" fontId="6" fillId="0" borderId="106" xfId="0" applyNumberFormat="1" applyFont="1" applyFill="1" applyBorder="1" applyAlignment="1">
      <alignment vertical="center" wrapText="1"/>
    </xf>
    <xf numFmtId="49" fontId="6" fillId="0" borderId="65"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87" xfId="0" applyFont="1" applyFill="1" applyBorder="1" applyAlignment="1">
      <alignment vertical="center" wrapText="1"/>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6" fillId="0" borderId="29" xfId="0" applyFont="1" applyFill="1" applyBorder="1" applyAlignment="1">
      <alignment vertical="center" wrapText="1"/>
    </xf>
    <xf numFmtId="0" fontId="6" fillId="0" borderId="95"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6" fillId="2" borderId="64" xfId="0" applyFont="1" applyFill="1" applyBorder="1" applyAlignment="1">
      <alignment vertical="center" wrapText="1"/>
    </xf>
    <xf numFmtId="0" fontId="6" fillId="2" borderId="65" xfId="0" applyFont="1" applyFill="1" applyBorder="1" applyAlignment="1">
      <alignment vertical="center" wrapText="1"/>
    </xf>
    <xf numFmtId="0" fontId="6" fillId="2" borderId="66" xfId="0" applyFont="1" applyFill="1" applyBorder="1" applyAlignment="1">
      <alignment vertical="center" wrapText="1"/>
    </xf>
    <xf numFmtId="0" fontId="6" fillId="2" borderId="47" xfId="0" applyFont="1" applyFill="1" applyBorder="1" applyAlignment="1">
      <alignment vertical="center" wrapText="1"/>
    </xf>
    <xf numFmtId="0" fontId="6" fillId="2" borderId="3" xfId="0" applyFont="1" applyFill="1" applyBorder="1" applyAlignment="1">
      <alignment vertical="center" wrapText="1"/>
    </xf>
    <xf numFmtId="0" fontId="6" fillId="2" borderId="64" xfId="0" applyFont="1" applyFill="1" applyBorder="1" applyAlignment="1">
      <alignment horizontal="left" vertical="center" wrapText="1"/>
    </xf>
    <xf numFmtId="0" fontId="6" fillId="2" borderId="65" xfId="0" applyFont="1" applyFill="1" applyBorder="1" applyAlignment="1">
      <alignment horizontal="left" vertical="center" wrapText="1"/>
    </xf>
    <xf numFmtId="0" fontId="6" fillId="2" borderId="66" xfId="0" applyFont="1" applyFill="1" applyBorder="1" applyAlignment="1">
      <alignment horizontal="left" vertical="center" wrapText="1"/>
    </xf>
    <xf numFmtId="0" fontId="6" fillId="2" borderId="3" xfId="0" applyNumberFormat="1" applyFont="1" applyFill="1" applyBorder="1" applyAlignment="1">
      <alignment vertical="center" wrapText="1"/>
    </xf>
    <xf numFmtId="0" fontId="6" fillId="2" borderId="44" xfId="0" applyFont="1" applyFill="1" applyBorder="1"/>
    <xf numFmtId="0" fontId="6" fillId="2" borderId="19" xfId="0" applyFont="1" applyFill="1" applyBorder="1"/>
    <xf numFmtId="0" fontId="6" fillId="2" borderId="3" xfId="0" applyFont="1" applyFill="1" applyBorder="1"/>
    <xf numFmtId="0" fontId="2" fillId="2" borderId="65" xfId="0" applyFont="1" applyFill="1" applyBorder="1" applyAlignment="1">
      <alignment horizontal="left" vertical="center" wrapText="1"/>
    </xf>
    <xf numFmtId="0" fontId="2" fillId="2" borderId="66" xfId="0" applyFont="1" applyFill="1" applyBorder="1" applyAlignment="1">
      <alignment horizontal="left" vertical="center" wrapText="1"/>
    </xf>
    <xf numFmtId="0" fontId="6" fillId="2" borderId="64" xfId="0" applyFont="1" applyFill="1" applyBorder="1"/>
    <xf numFmtId="0" fontId="6" fillId="2" borderId="65" xfId="0" applyFont="1" applyFill="1" applyBorder="1"/>
    <xf numFmtId="0" fontId="6" fillId="2" borderId="66" xfId="0" applyFont="1" applyFill="1" applyBorder="1"/>
    <xf numFmtId="0" fontId="6" fillId="2" borderId="7" xfId="0" applyFont="1" applyFill="1" applyBorder="1" applyAlignment="1">
      <alignment vertical="center" wrapText="1"/>
    </xf>
    <xf numFmtId="0" fontId="6" fillId="2" borderId="47" xfId="0" applyFont="1" applyFill="1" applyBorder="1"/>
    <xf numFmtId="0" fontId="6" fillId="2" borderId="20" xfId="0" applyFont="1" applyFill="1" applyBorder="1"/>
    <xf numFmtId="0" fontId="6" fillId="2" borderId="10" xfId="0" applyFont="1" applyFill="1" applyBorder="1"/>
    <xf numFmtId="0" fontId="6" fillId="2" borderId="71" xfId="0" applyFont="1" applyFill="1" applyBorder="1"/>
    <xf numFmtId="0" fontId="6" fillId="2" borderId="72" xfId="0" applyFont="1" applyFill="1" applyBorder="1"/>
    <xf numFmtId="0" fontId="6" fillId="0" borderId="77"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8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0" borderId="51" xfId="0" applyFont="1" applyFill="1" applyBorder="1" applyAlignment="1">
      <alignment vertical="center" wrapText="1"/>
    </xf>
    <xf numFmtId="0" fontId="6" fillId="0" borderId="101" xfId="0" applyFont="1" applyFill="1" applyBorder="1" applyAlignment="1">
      <alignment vertical="center" wrapText="1"/>
    </xf>
    <xf numFmtId="0" fontId="6" fillId="0" borderId="83" xfId="0" applyFont="1" applyFill="1" applyBorder="1" applyAlignment="1">
      <alignment vertical="center" wrapText="1"/>
    </xf>
    <xf numFmtId="0" fontId="6" fillId="0" borderId="58"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34" xfId="0" applyNumberFormat="1" applyFont="1" applyFill="1" applyBorder="1" applyAlignment="1">
      <alignment horizontal="left" vertical="center" wrapText="1"/>
    </xf>
    <xf numFmtId="0" fontId="6" fillId="0" borderId="34" xfId="0" applyFont="1" applyFill="1" applyBorder="1" applyAlignment="1">
      <alignment horizontal="left"/>
    </xf>
    <xf numFmtId="0" fontId="6" fillId="0" borderId="70" xfId="0" applyFont="1" applyFill="1" applyBorder="1" applyAlignment="1">
      <alignment horizontal="left"/>
    </xf>
    <xf numFmtId="0" fontId="6" fillId="0" borderId="71" xfId="0" applyFont="1" applyFill="1" applyBorder="1" applyAlignment="1">
      <alignment horizontal="left"/>
    </xf>
    <xf numFmtId="0" fontId="6" fillId="0" borderId="72" xfId="0" applyFont="1" applyFill="1" applyBorder="1" applyAlignment="1">
      <alignment horizontal="left"/>
    </xf>
    <xf numFmtId="0" fontId="6" fillId="0" borderId="57" xfId="0" applyFont="1" applyFill="1" applyBorder="1" applyAlignment="1">
      <alignment horizontal="left" vertical="center" wrapText="1"/>
    </xf>
    <xf numFmtId="0" fontId="6" fillId="0" borderId="52" xfId="0" applyFont="1" applyFill="1" applyBorder="1" applyAlignment="1">
      <alignment horizontal="left"/>
    </xf>
    <xf numFmtId="0" fontId="6" fillId="0" borderId="58" xfId="0" applyFont="1" applyFill="1" applyBorder="1" applyAlignment="1">
      <alignment horizontal="left"/>
    </xf>
    <xf numFmtId="0" fontId="6" fillId="0" borderId="71" xfId="0" applyFont="1" applyFill="1" applyBorder="1" applyAlignment="1">
      <alignment horizontal="left" vertical="center" wrapText="1" indent="2"/>
    </xf>
    <xf numFmtId="0" fontId="6" fillId="0" borderId="75" xfId="0" applyFont="1" applyFill="1" applyBorder="1"/>
    <xf numFmtId="0" fontId="6" fillId="0" borderId="81" xfId="0" applyFont="1" applyFill="1" applyBorder="1" applyAlignment="1">
      <alignment horizontal="left" wrapText="1"/>
    </xf>
    <xf numFmtId="0" fontId="6" fillId="0" borderId="114" xfId="0" applyFont="1" applyFill="1" applyBorder="1" applyAlignment="1">
      <alignment vertical="center" wrapText="1"/>
    </xf>
    <xf numFmtId="0" fontId="6" fillId="0" borderId="115" xfId="0" applyFont="1" applyFill="1" applyBorder="1"/>
    <xf numFmtId="0" fontId="6" fillId="0" borderId="106" xfId="0" applyFont="1" applyFill="1" applyBorder="1"/>
    <xf numFmtId="0" fontId="6" fillId="0" borderId="107" xfId="0" applyFont="1" applyFill="1" applyBorder="1"/>
    <xf numFmtId="0" fontId="6" fillId="0" borderId="100" xfId="0" applyFont="1" applyFill="1" applyBorder="1"/>
    <xf numFmtId="0" fontId="6" fillId="0" borderId="10" xfId="0" applyFont="1" applyFill="1" applyBorder="1" applyAlignment="1">
      <alignment horizontal="left" vertical="center" wrapText="1" indent="2"/>
    </xf>
    <xf numFmtId="0" fontId="2" fillId="0" borderId="65" xfId="0" applyFont="1" applyFill="1" applyBorder="1" applyAlignment="1">
      <alignment horizontal="left" vertical="center" wrapText="1" indent="2"/>
    </xf>
    <xf numFmtId="0" fontId="2" fillId="0" borderId="66" xfId="0" applyFont="1" applyFill="1" applyBorder="1" applyAlignment="1">
      <alignment horizontal="left" vertical="center" wrapText="1" indent="2"/>
    </xf>
    <xf numFmtId="0" fontId="6" fillId="0" borderId="12" xfId="0" applyFont="1" applyFill="1" applyBorder="1" applyAlignment="1">
      <alignment horizontal="left" vertical="center" wrapText="1"/>
    </xf>
    <xf numFmtId="0" fontId="6" fillId="0" borderId="0" xfId="0" applyFont="1" applyFill="1" applyAlignment="1">
      <alignment horizontal="center" vertical="center" wrapText="1"/>
    </xf>
    <xf numFmtId="0" fontId="6" fillId="2" borderId="18" xfId="0" applyFont="1" applyFill="1" applyBorder="1"/>
    <xf numFmtId="0" fontId="6" fillId="0" borderId="95" xfId="0" applyFont="1" applyFill="1" applyBorder="1" applyAlignment="1">
      <alignment vertical="center" wrapText="1"/>
    </xf>
    <xf numFmtId="0" fontId="6" fillId="0" borderId="77" xfId="0" applyFont="1" applyFill="1" applyBorder="1" applyAlignment="1">
      <alignment vertical="center" wrapText="1"/>
    </xf>
    <xf numFmtId="0" fontId="6" fillId="0" borderId="73"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0" xfId="0" applyFont="1" applyFill="1" applyAlignment="1">
      <alignment horizontal="left" vertical="center"/>
    </xf>
    <xf numFmtId="0" fontId="6" fillId="0" borderId="12"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12" xfId="0" applyFont="1" applyFill="1" applyBorder="1" applyAlignment="1">
      <alignment horizontal="left"/>
    </xf>
    <xf numFmtId="0" fontId="6" fillId="0" borderId="118" xfId="0" applyFont="1" applyFill="1" applyBorder="1" applyAlignment="1">
      <alignment horizontal="center" vertical="center" wrapText="1"/>
    </xf>
    <xf numFmtId="0" fontId="6" fillId="0" borderId="101" xfId="0" applyFont="1" applyFill="1" applyBorder="1"/>
    <xf numFmtId="0" fontId="6" fillId="0" borderId="113" xfId="0" applyFont="1" applyFill="1" applyBorder="1"/>
    <xf numFmtId="0" fontId="6" fillId="2" borderId="113" xfId="0" applyFont="1" applyFill="1" applyBorder="1"/>
    <xf numFmtId="0" fontId="2" fillId="0" borderId="72" xfId="0" applyFont="1" applyFill="1" applyBorder="1" applyAlignment="1">
      <alignment vertical="center" wrapText="1"/>
    </xf>
    <xf numFmtId="0" fontId="6" fillId="0" borderId="12" xfId="0" applyFont="1" applyFill="1" applyBorder="1" applyAlignment="1">
      <alignment wrapText="1"/>
    </xf>
    <xf numFmtId="0" fontId="6" fillId="0" borderId="95" xfId="0" applyFont="1" applyFill="1" applyBorder="1" applyAlignment="1">
      <alignment wrapText="1"/>
    </xf>
    <xf numFmtId="0" fontId="6" fillId="0" borderId="76" xfId="0" applyFont="1" applyFill="1" applyBorder="1" applyAlignment="1">
      <alignment wrapText="1"/>
    </xf>
    <xf numFmtId="0" fontId="6" fillId="0" borderId="77" xfId="0" applyFont="1" applyFill="1" applyBorder="1" applyAlignment="1">
      <alignment wrapText="1"/>
    </xf>
    <xf numFmtId="0" fontId="6" fillId="0" borderId="28" xfId="0" applyFont="1" applyFill="1" applyBorder="1" applyAlignment="1">
      <alignment wrapText="1"/>
    </xf>
    <xf numFmtId="0" fontId="6" fillId="0" borderId="62" xfId="0" applyFont="1" applyFill="1" applyBorder="1" applyAlignment="1">
      <alignment wrapText="1"/>
    </xf>
    <xf numFmtId="0" fontId="6" fillId="0" borderId="61" xfId="0" applyFont="1" applyFill="1" applyBorder="1" applyAlignment="1">
      <alignment wrapText="1"/>
    </xf>
    <xf numFmtId="0" fontId="6" fillId="0" borderId="87" xfId="0" applyFont="1" applyFill="1" applyBorder="1" applyAlignment="1">
      <alignment wrapText="1"/>
    </xf>
    <xf numFmtId="0" fontId="6" fillId="0" borderId="96" xfId="0" applyFont="1" applyFill="1" applyBorder="1" applyAlignment="1">
      <alignment wrapText="1"/>
    </xf>
    <xf numFmtId="0" fontId="6" fillId="0" borderId="60" xfId="0" applyFont="1" applyFill="1" applyBorder="1" applyAlignment="1">
      <alignment wrapText="1"/>
    </xf>
    <xf numFmtId="0" fontId="6" fillId="0" borderId="118" xfId="0" applyFont="1" applyFill="1" applyBorder="1" applyAlignment="1">
      <alignment wrapText="1"/>
    </xf>
    <xf numFmtId="0" fontId="6" fillId="0" borderId="30" xfId="0" applyFont="1" applyFill="1" applyBorder="1" applyAlignment="1">
      <alignment wrapText="1"/>
    </xf>
    <xf numFmtId="0" fontId="6" fillId="0" borderId="29" xfId="0" applyFont="1" applyFill="1" applyBorder="1" applyAlignment="1">
      <alignment wrapText="1"/>
    </xf>
    <xf numFmtId="0" fontId="6" fillId="0" borderId="94" xfId="0" applyFont="1" applyFill="1" applyBorder="1" applyAlignment="1">
      <alignment wrapText="1"/>
    </xf>
    <xf numFmtId="0" fontId="6" fillId="0" borderId="0" xfId="0" applyFont="1" applyFill="1" applyAlignment="1">
      <alignment wrapText="1"/>
    </xf>
    <xf numFmtId="49" fontId="6" fillId="0" borderId="66"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49" fontId="6" fillId="0" borderId="66" xfId="0" applyNumberFormat="1" applyFont="1" applyFill="1" applyBorder="1"/>
    <xf numFmtId="49" fontId="2" fillId="0" borderId="65" xfId="0" applyNumberFormat="1" applyFont="1" applyFill="1" applyBorder="1" applyAlignment="1">
      <alignment horizontal="left" vertical="center" wrapText="1"/>
    </xf>
    <xf numFmtId="49" fontId="6" fillId="0" borderId="47" xfId="0" applyNumberFormat="1" applyFont="1" applyFill="1" applyBorder="1" applyAlignment="1">
      <alignment vertical="center" wrapText="1"/>
    </xf>
    <xf numFmtId="49" fontId="6" fillId="0" borderId="64" xfId="0" applyNumberFormat="1" applyFont="1" applyFill="1" applyBorder="1"/>
    <xf numFmtId="49" fontId="6" fillId="0" borderId="74" xfId="0" applyNumberFormat="1"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left"/>
    </xf>
    <xf numFmtId="0" fontId="0" fillId="0" borderId="0" xfId="0" applyAlignment="1">
      <alignment horizontal="center"/>
    </xf>
    <xf numFmtId="0" fontId="6" fillId="0" borderId="118" xfId="0" applyFont="1" applyFill="1" applyBorder="1" applyAlignment="1">
      <alignment horizontal="center" wrapText="1"/>
    </xf>
    <xf numFmtId="0" fontId="6" fillId="0" borderId="54" xfId="0" applyFont="1" applyFill="1" applyBorder="1" applyAlignment="1">
      <alignment horizontal="center" wrapText="1"/>
    </xf>
    <xf numFmtId="0" fontId="6" fillId="0" borderId="82" xfId="0" applyFont="1" applyFill="1" applyBorder="1" applyAlignment="1">
      <alignment horizontal="center" wrapText="1"/>
    </xf>
    <xf numFmtId="0" fontId="6" fillId="0" borderId="65"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 fillId="0" borderId="22"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6" fillId="0" borderId="49"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4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79" xfId="0" applyFont="1" applyFill="1" applyBorder="1" applyAlignment="1">
      <alignment horizontal="left"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70"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95"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42"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1" fillId="0" borderId="85"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6" fillId="0" borderId="101"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6" xfId="0" applyFont="1" applyFill="1" applyBorder="1" applyAlignment="1">
      <alignment horizontal="left" vertical="center" wrapText="1"/>
    </xf>
    <xf numFmtId="0" fontId="6" fillId="0" borderId="80" xfId="0" applyFont="1" applyFill="1" applyBorder="1" applyAlignment="1">
      <alignment horizontal="left" vertical="center" wrapText="1"/>
    </xf>
    <xf numFmtId="0" fontId="6" fillId="0" borderId="78" xfId="0" applyFont="1" applyFill="1" applyBorder="1" applyAlignment="1">
      <alignment horizontal="left" vertical="center" wrapText="1"/>
    </xf>
    <xf numFmtId="49" fontId="6" fillId="0" borderId="73" xfId="0" applyNumberFormat="1" applyFont="1" applyFill="1" applyBorder="1" applyAlignment="1">
      <alignment horizontal="center" vertical="center" wrapText="1"/>
    </xf>
    <xf numFmtId="49" fontId="6" fillId="0" borderId="74" xfId="0" applyNumberFormat="1" applyFont="1" applyFill="1" applyBorder="1" applyAlignment="1">
      <alignment horizontal="center" vertical="center" wrapText="1"/>
    </xf>
    <xf numFmtId="0" fontId="6" fillId="0" borderId="4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3" xfId="0"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34"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18"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6" fillId="0" borderId="1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6" fillId="0" borderId="0" xfId="0" applyFont="1" applyFill="1" applyAlignment="1">
      <alignment horizontal="center" wrapText="1"/>
    </xf>
    <xf numFmtId="0" fontId="6" fillId="0" borderId="0" xfId="0" applyFont="1" applyFill="1" applyAlignment="1">
      <alignment horizontal="center"/>
    </xf>
    <xf numFmtId="0" fontId="1" fillId="0" borderId="9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2" fillId="0" borderId="8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6" fillId="0" borderId="64" xfId="0" applyFont="1" applyFill="1" applyBorder="1" applyAlignment="1">
      <alignment horizontal="center" vertical="center" wrapText="1"/>
    </xf>
    <xf numFmtId="0" fontId="6" fillId="0" borderId="95" xfId="0" applyFont="1" applyFill="1" applyBorder="1" applyAlignment="1">
      <alignment horizontal="center" wrapText="1"/>
    </xf>
    <xf numFmtId="0" fontId="6" fillId="0" borderId="76" xfId="0" applyFont="1" applyFill="1" applyBorder="1" applyAlignment="1">
      <alignment horizontal="center" wrapText="1"/>
    </xf>
    <xf numFmtId="0" fontId="2" fillId="0" borderId="9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71" xfId="0" applyFont="1" applyFill="1" applyBorder="1" applyAlignment="1">
      <alignment horizontal="left" vertical="center" wrapText="1"/>
    </xf>
    <xf numFmtId="0" fontId="6" fillId="0" borderId="4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CO"/>
              <a:t>RESULTADOS DE MATRIZ CUMPLIMIENTO </a:t>
            </a:r>
          </a:p>
          <a:p>
            <a:pPr>
              <a:defRPr/>
            </a:pPr>
            <a:r>
              <a:rPr lang="es-CO"/>
              <a:t>Ley</a:t>
            </a:r>
            <a:r>
              <a:rPr lang="es-CO" baseline="0"/>
              <a:t> </a:t>
            </a:r>
            <a:r>
              <a:rPr lang="es-CO"/>
              <a:t>1712 de 2014 Decreto 103 de 2015 y Decreto MinTIC 3564 de 2015 </a:t>
            </a:r>
          </a:p>
        </c:rich>
      </c:tx>
      <c:layout>
        <c:manualLayout>
          <c:xMode val="edge"/>
          <c:yMode val="edge"/>
          <c:x val="0.11273968702025454"/>
          <c:y val="3.184943538497349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847608082008617E-2"/>
          <c:y val="0.25329146929858054"/>
          <c:w val="0.90096286107290235"/>
          <c:h val="0.70197016101683274"/>
        </c:manualLayout>
      </c:layout>
      <c:pie3DChart>
        <c:varyColors val="1"/>
        <c:ser>
          <c:idx val="0"/>
          <c:order val="0"/>
          <c:explosion val="16"/>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F1E8-468B-98F4-0B3D9DC65CBE}"/>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F1E8-468B-98F4-0B3D9DC65CBE}"/>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F1E8-468B-98F4-0B3D9DC65CBE}"/>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F1E8-468B-98F4-0B3D9DC65CBE}"/>
              </c:ext>
            </c:extLst>
          </c:dPt>
          <c:dLbls>
            <c:dLbl>
              <c:idx val="0"/>
              <c:layout>
                <c:manualLayout>
                  <c:x val="7.2300461547852135E-2"/>
                  <c:y val="3.58857636213450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1E8-468B-98F4-0B3D9DC65CBE}"/>
                </c:ext>
              </c:extLst>
            </c:dLbl>
            <c:dLbl>
              <c:idx val="1"/>
              <c:layout>
                <c:manualLayout>
                  <c:x val="0.12569558501072875"/>
                  <c:y val="-0.2489442617142393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1E8-468B-98F4-0B3D9DC65CBE}"/>
                </c:ext>
              </c:extLst>
            </c:dLbl>
            <c:dLbl>
              <c:idx val="2"/>
              <c:layout>
                <c:manualLayout>
                  <c:x val="-3.0444316106282999E-3"/>
                  <c:y val="-3.212704717712072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1E8-468B-98F4-0B3D9DC65CB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Hoja1!$D$10:$D$13</c:f>
              <c:strCache>
                <c:ptCount val="4"/>
                <c:pt idx="0">
                  <c:v>CUMPLE </c:v>
                </c:pt>
                <c:pt idx="1">
                  <c:v>NO CUMPLE </c:v>
                </c:pt>
                <c:pt idx="2">
                  <c:v>PARCIALMENTE </c:v>
                </c:pt>
                <c:pt idx="3">
                  <c:v>N/A</c:v>
                </c:pt>
              </c:strCache>
            </c:strRef>
          </c:cat>
          <c:val>
            <c:numRef>
              <c:f>Hoja1!$E$10:$E$13</c:f>
              <c:numCache>
                <c:formatCode>General</c:formatCode>
                <c:ptCount val="4"/>
                <c:pt idx="0">
                  <c:v>42</c:v>
                </c:pt>
                <c:pt idx="1">
                  <c:v>87</c:v>
                </c:pt>
                <c:pt idx="2">
                  <c:v>15</c:v>
                </c:pt>
                <c:pt idx="3">
                  <c:v>15</c:v>
                </c:pt>
              </c:numCache>
            </c:numRef>
          </c:val>
          <c:extLst>
            <c:ext xmlns:c16="http://schemas.microsoft.com/office/drawing/2014/chart" uri="{C3380CC4-5D6E-409C-BE32-E72D297353CC}">
              <c16:uniqueId val="{00000008-F1E8-468B-98F4-0B3D9DC65CBE}"/>
            </c:ext>
          </c:extLst>
        </c:ser>
        <c:dLbls>
          <c:dLblPos val="inEnd"/>
          <c:showLegendKey val="0"/>
          <c:showVal val="0"/>
          <c:showCatName val="1"/>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838200</xdr:colOff>
      <xdr:row>0</xdr:row>
      <xdr:rowOff>264008</xdr:rowOff>
    </xdr:from>
    <xdr:to>
      <xdr:col>15</xdr:col>
      <xdr:colOff>838200</xdr:colOff>
      <xdr:row>0</xdr:row>
      <xdr:rowOff>1600200</xdr:rowOff>
    </xdr:to>
    <xdr:sp macro="" textlink="">
      <xdr:nvSpPr>
        <xdr:cNvPr id="2" name="TextBox 11"/>
        <xdr:cNvSpPr txBox="1"/>
      </xdr:nvSpPr>
      <xdr:spPr>
        <a:xfrm>
          <a:off x="4762500" y="264008"/>
          <a:ext cx="10668000" cy="1336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b="1">
              <a:solidFill>
                <a:schemeClr val="tx1"/>
              </a:solidFill>
            </a:rPr>
            <a:t>Matriz de Cumplimiento Ley 1712 de 2014, Decreto 103 de 2015 y Decreto MinTIC 3564 de 2015</a:t>
          </a:r>
        </a:p>
      </xdr:txBody>
    </xdr:sp>
    <xdr:clientData/>
  </xdr:twoCellAnchor>
  <xdr:twoCellAnchor>
    <xdr:from>
      <xdr:col>0</xdr:col>
      <xdr:colOff>0</xdr:colOff>
      <xdr:row>0</xdr:row>
      <xdr:rowOff>43051</xdr:rowOff>
    </xdr:from>
    <xdr:to>
      <xdr:col>6</xdr:col>
      <xdr:colOff>104775</xdr:colOff>
      <xdr:row>0</xdr:row>
      <xdr:rowOff>1727416</xdr:rowOff>
    </xdr:to>
    <xdr:pic>
      <xdr:nvPicPr>
        <xdr:cNvPr id="3" name="Imagen 2"/>
        <xdr:cNvPicPr>
          <a:picLocks noChangeAspect="1"/>
        </xdr:cNvPicPr>
      </xdr:nvPicPr>
      <xdr:blipFill>
        <a:blip xmlns:r="http://schemas.openxmlformats.org/officeDocument/2006/relationships" r:embed="rId1"/>
        <a:stretch>
          <a:fillRect/>
        </a:stretch>
      </xdr:blipFill>
      <xdr:spPr>
        <a:xfrm>
          <a:off x="0" y="43051"/>
          <a:ext cx="4019550" cy="1684365"/>
        </a:xfrm>
        <a:prstGeom prst="rect">
          <a:avLst/>
        </a:prstGeom>
      </xdr:spPr>
    </xdr:pic>
    <xdr:clientData/>
  </xdr:twoCellAnchor>
  <xdr:twoCellAnchor editAs="oneCell">
    <xdr:from>
      <xdr:col>15</xdr:col>
      <xdr:colOff>1196836</xdr:colOff>
      <xdr:row>0</xdr:row>
      <xdr:rowOff>0</xdr:rowOff>
    </xdr:from>
    <xdr:to>
      <xdr:col>16</xdr:col>
      <xdr:colOff>1827</xdr:colOff>
      <xdr:row>1</xdr:row>
      <xdr:rowOff>0</xdr:rowOff>
    </xdr:to>
    <xdr:pic>
      <xdr:nvPicPr>
        <xdr:cNvPr id="4" name="Imagen 3"/>
        <xdr:cNvPicPr>
          <a:picLocks noChangeAspect="1"/>
        </xdr:cNvPicPr>
      </xdr:nvPicPr>
      <xdr:blipFill>
        <a:blip xmlns:r="http://schemas.openxmlformats.org/officeDocument/2006/relationships" r:embed="rId2"/>
        <a:stretch>
          <a:fillRect/>
        </a:stretch>
      </xdr:blipFill>
      <xdr:spPr>
        <a:xfrm>
          <a:off x="15712936" y="0"/>
          <a:ext cx="1214816" cy="175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14</xdr:row>
      <xdr:rowOff>166686</xdr:rowOff>
    </xdr:from>
    <xdr:to>
      <xdr:col>12</xdr:col>
      <xdr:colOff>742950</xdr:colOff>
      <xdr:row>39</xdr:row>
      <xdr:rowOff>9525</xdr:rowOff>
    </xdr:to>
    <xdr:graphicFrame macro="">
      <xdr:nvGraphicFramePr>
        <xdr:cNvPr id="2" name="Gráfico 1">
          <a:extLst>
            <a:ext uri="{FF2B5EF4-FFF2-40B4-BE49-F238E27FC236}">
              <a16:creationId xmlns:a16="http://schemas.microsoft.com/office/drawing/2014/main" id="{C1FFB1FF-FD1E-4766-897F-3278C152F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1"/>
  <sheetViews>
    <sheetView tabSelected="1" zoomScale="80" zoomScaleNormal="80" workbookViewId="0">
      <pane xSplit="7" ySplit="7" topLeftCell="J170" activePane="bottomRight" state="frozen"/>
      <selection pane="topRight" activeCell="H1" sqref="H1"/>
      <selection pane="bottomLeft" activeCell="A4" sqref="A4"/>
      <selection pane="bottomRight" sqref="A1:P182"/>
    </sheetView>
  </sheetViews>
  <sheetFormatPr baseColWidth="10" defaultColWidth="11.42578125" defaultRowHeight="15" outlineLevelCol="1" x14ac:dyDescent="0.25"/>
  <cols>
    <col min="1" max="1" width="7.140625" style="2" customWidth="1" outlineLevel="1"/>
    <col min="2" max="2" width="4.5703125" style="2" customWidth="1" outlineLevel="1"/>
    <col min="3" max="3" width="14.85546875" style="3" customWidth="1" outlineLevel="1"/>
    <col min="4" max="4" width="6.5703125" style="42" bestFit="1" customWidth="1"/>
    <col min="5" max="5" width="22.28515625" style="9" customWidth="1"/>
    <col min="6" max="6" width="3.28515625" style="42" bestFit="1" customWidth="1"/>
    <col min="7" max="7" width="49.5703125" style="129" customWidth="1"/>
    <col min="8" max="8" width="49.5703125" style="222" customWidth="1"/>
    <col min="9" max="9" width="20.85546875" style="3" customWidth="1"/>
    <col min="10" max="11" width="11" style="42" customWidth="1" outlineLevel="1"/>
    <col min="12" max="12" width="48.42578125" style="3" hidden="1" customWidth="1" outlineLevel="1"/>
    <col min="13" max="13" width="6.42578125" style="3" customWidth="1" collapsed="1"/>
    <col min="14" max="14" width="5.28515625" style="3" customWidth="1"/>
    <col min="15" max="15" width="5.28515625" style="140" customWidth="1"/>
    <col min="16" max="16" width="36.140625" style="265" customWidth="1"/>
    <col min="17" max="16384" width="11.42578125" style="3"/>
  </cols>
  <sheetData>
    <row r="1" spans="1:16" customFormat="1" ht="138" customHeight="1" x14ac:dyDescent="0.25">
      <c r="A1" s="275"/>
      <c r="B1" s="275"/>
      <c r="C1" s="275"/>
      <c r="D1" s="275"/>
      <c r="E1" s="275"/>
      <c r="F1" s="275"/>
      <c r="G1" s="275"/>
      <c r="H1" s="274"/>
    </row>
    <row r="2" spans="1:16" x14ac:dyDescent="0.25">
      <c r="D2" s="235"/>
      <c r="F2" s="235"/>
      <c r="G2" s="273"/>
      <c r="H2" s="274"/>
      <c r="J2" s="235"/>
      <c r="K2" s="235"/>
      <c r="O2" s="47"/>
    </row>
    <row r="3" spans="1:16" x14ac:dyDescent="0.25">
      <c r="D3" s="235"/>
      <c r="F3" s="235"/>
      <c r="G3" s="273"/>
      <c r="H3" s="274"/>
      <c r="J3" s="235"/>
      <c r="K3" s="235"/>
      <c r="O3" s="47"/>
    </row>
    <row r="4" spans="1:16" x14ac:dyDescent="0.25">
      <c r="A4" s="241" t="s">
        <v>380</v>
      </c>
      <c r="B4" s="242"/>
      <c r="C4" s="121" t="s">
        <v>457</v>
      </c>
      <c r="D4" s="243"/>
      <c r="E4" s="234"/>
      <c r="F4" s="235"/>
      <c r="G4" s="244" t="s">
        <v>379</v>
      </c>
      <c r="H4" s="245" t="s">
        <v>458</v>
      </c>
      <c r="I4" s="121"/>
      <c r="J4" s="243"/>
      <c r="K4" s="243"/>
      <c r="L4" s="121"/>
      <c r="M4" s="121"/>
      <c r="N4" s="121"/>
      <c r="O4" s="121"/>
      <c r="P4" s="251"/>
    </row>
    <row r="5" spans="1:16" ht="26.25" customHeight="1" thickBot="1" x14ac:dyDescent="0.3">
      <c r="A5" s="392" t="s">
        <v>239</v>
      </c>
      <c r="B5" s="393"/>
      <c r="C5" s="393"/>
      <c r="D5" s="393"/>
      <c r="E5" s="393"/>
      <c r="F5" s="393"/>
      <c r="G5" s="393"/>
      <c r="H5" s="393"/>
      <c r="I5" s="393"/>
      <c r="J5" s="393"/>
      <c r="K5" s="393"/>
      <c r="L5" s="393"/>
      <c r="M5" s="393"/>
      <c r="N5" s="393"/>
      <c r="O5" s="393"/>
      <c r="P5" s="393"/>
    </row>
    <row r="6" spans="1:16" ht="15" customHeight="1" thickBot="1" x14ac:dyDescent="0.3">
      <c r="B6" s="394" t="s">
        <v>115</v>
      </c>
      <c r="C6" s="395"/>
      <c r="D6" s="395"/>
      <c r="E6" s="395"/>
      <c r="F6" s="395"/>
      <c r="G6" s="396"/>
      <c r="H6" s="135" t="s">
        <v>125</v>
      </c>
      <c r="I6" s="137" t="s">
        <v>103</v>
      </c>
      <c r="J6" s="368" t="s">
        <v>101</v>
      </c>
      <c r="K6" s="369"/>
      <c r="L6" s="396" t="s">
        <v>126</v>
      </c>
      <c r="M6" s="397" t="s">
        <v>86</v>
      </c>
      <c r="N6" s="395"/>
      <c r="O6" s="396"/>
      <c r="P6" s="288" t="s">
        <v>297</v>
      </c>
    </row>
    <row r="7" spans="1:16" ht="30.75" thickBot="1" x14ac:dyDescent="0.3">
      <c r="A7" s="104" t="s">
        <v>455</v>
      </c>
      <c r="B7" s="348" t="s">
        <v>123</v>
      </c>
      <c r="C7" s="349"/>
      <c r="D7" s="350" t="s">
        <v>124</v>
      </c>
      <c r="E7" s="349"/>
      <c r="F7" s="350" t="s">
        <v>144</v>
      </c>
      <c r="G7" s="351"/>
      <c r="H7" s="209"/>
      <c r="I7" s="138"/>
      <c r="J7" s="123" t="s">
        <v>244</v>
      </c>
      <c r="K7" s="122" t="s">
        <v>245</v>
      </c>
      <c r="L7" s="349"/>
      <c r="M7" s="87" t="s">
        <v>25</v>
      </c>
      <c r="N7" s="87" t="s">
        <v>82</v>
      </c>
      <c r="O7" s="87" t="s">
        <v>83</v>
      </c>
      <c r="P7" s="289"/>
    </row>
    <row r="8" spans="1:16" ht="15.75" thickBot="1" x14ac:dyDescent="0.3">
      <c r="A8" s="108">
        <v>1</v>
      </c>
      <c r="B8" s="398" t="s">
        <v>253</v>
      </c>
      <c r="C8" s="399"/>
      <c r="D8" s="399"/>
      <c r="E8" s="399"/>
      <c r="F8" s="399"/>
      <c r="G8" s="400"/>
      <c r="H8" s="52" t="s">
        <v>224</v>
      </c>
      <c r="I8" s="168" t="s">
        <v>225</v>
      </c>
      <c r="J8" s="1" t="s">
        <v>100</v>
      </c>
      <c r="K8" s="107" t="s">
        <v>100</v>
      </c>
      <c r="L8" s="106"/>
      <c r="M8" s="105" t="s">
        <v>132</v>
      </c>
      <c r="N8" s="105"/>
      <c r="O8" s="178"/>
      <c r="P8" s="139"/>
    </row>
    <row r="9" spans="1:16" ht="30" x14ac:dyDescent="0.25">
      <c r="A9" s="175">
        <f>A8+1</f>
        <v>2</v>
      </c>
      <c r="B9" s="305">
        <v>1</v>
      </c>
      <c r="C9" s="367" t="s">
        <v>96</v>
      </c>
      <c r="D9" s="315" t="s">
        <v>87</v>
      </c>
      <c r="E9" s="323" t="s">
        <v>456</v>
      </c>
      <c r="F9" s="154" t="s">
        <v>91</v>
      </c>
      <c r="G9" s="24" t="s">
        <v>167</v>
      </c>
      <c r="H9" s="65" t="s">
        <v>110</v>
      </c>
      <c r="I9" s="335" t="s">
        <v>173</v>
      </c>
      <c r="J9" s="68" t="s">
        <v>100</v>
      </c>
      <c r="K9" s="127" t="s">
        <v>100</v>
      </c>
      <c r="L9" s="59"/>
      <c r="M9" s="24" t="s">
        <v>100</v>
      </c>
      <c r="N9" s="24"/>
      <c r="O9" s="179"/>
      <c r="P9" s="252" t="s">
        <v>385</v>
      </c>
    </row>
    <row r="10" spans="1:16" ht="45" x14ac:dyDescent="0.25">
      <c r="A10" s="203">
        <f>A9+1</f>
        <v>3</v>
      </c>
      <c r="B10" s="306"/>
      <c r="C10" s="311" t="s">
        <v>96</v>
      </c>
      <c r="D10" s="316"/>
      <c r="E10" s="324" t="s">
        <v>109</v>
      </c>
      <c r="F10" s="155" t="s">
        <v>92</v>
      </c>
      <c r="G10" s="27" t="s">
        <v>168</v>
      </c>
      <c r="H10" s="66" t="s">
        <v>219</v>
      </c>
      <c r="I10" s="373"/>
      <c r="J10" s="69" t="s">
        <v>100</v>
      </c>
      <c r="K10" s="130" t="s">
        <v>100</v>
      </c>
      <c r="L10" s="61"/>
      <c r="M10" s="27" t="s">
        <v>132</v>
      </c>
      <c r="N10" s="27"/>
      <c r="O10" s="180"/>
      <c r="P10" s="253" t="s">
        <v>385</v>
      </c>
    </row>
    <row r="11" spans="1:16" ht="30" x14ac:dyDescent="0.25">
      <c r="A11" s="203">
        <f t="shared" ref="A11:A86" si="0">A10+1</f>
        <v>4</v>
      </c>
      <c r="B11" s="306"/>
      <c r="C11" s="311" t="s">
        <v>96</v>
      </c>
      <c r="D11" s="316"/>
      <c r="E11" s="324" t="s">
        <v>109</v>
      </c>
      <c r="F11" s="155" t="s">
        <v>93</v>
      </c>
      <c r="G11" s="27" t="s">
        <v>97</v>
      </c>
      <c r="H11" s="66"/>
      <c r="I11" s="373"/>
      <c r="J11" s="69" t="s">
        <v>100</v>
      </c>
      <c r="K11" s="130" t="s">
        <v>100</v>
      </c>
      <c r="L11" s="61"/>
      <c r="M11" s="27" t="s">
        <v>132</v>
      </c>
      <c r="N11" s="27"/>
      <c r="O11" s="180"/>
      <c r="P11" s="253" t="s">
        <v>385</v>
      </c>
    </row>
    <row r="12" spans="1:16" x14ac:dyDescent="0.25">
      <c r="A12" s="203">
        <f t="shared" si="0"/>
        <v>5</v>
      </c>
      <c r="B12" s="306"/>
      <c r="C12" s="311" t="s">
        <v>96</v>
      </c>
      <c r="D12" s="316"/>
      <c r="E12" s="324" t="s">
        <v>109</v>
      </c>
      <c r="F12" s="155" t="s">
        <v>94</v>
      </c>
      <c r="G12" s="27" t="s">
        <v>98</v>
      </c>
      <c r="H12" s="66" t="s">
        <v>111</v>
      </c>
      <c r="I12" s="373"/>
      <c r="J12" s="69" t="s">
        <v>100</v>
      </c>
      <c r="K12" s="130" t="s">
        <v>100</v>
      </c>
      <c r="L12" s="61"/>
      <c r="M12" s="27"/>
      <c r="N12" s="27" t="s">
        <v>132</v>
      </c>
      <c r="O12" s="180"/>
      <c r="P12" s="253" t="s">
        <v>425</v>
      </c>
    </row>
    <row r="13" spans="1:16" ht="45.75" thickBot="1" x14ac:dyDescent="0.3">
      <c r="A13" s="176">
        <f t="shared" si="0"/>
        <v>6</v>
      </c>
      <c r="B13" s="306"/>
      <c r="C13" s="311" t="s">
        <v>96</v>
      </c>
      <c r="D13" s="317"/>
      <c r="E13" s="325" t="s">
        <v>109</v>
      </c>
      <c r="F13" s="156" t="s">
        <v>95</v>
      </c>
      <c r="G13" s="30" t="s">
        <v>99</v>
      </c>
      <c r="H13" s="67" t="s">
        <v>426</v>
      </c>
      <c r="I13" s="336"/>
      <c r="J13" s="70" t="s">
        <v>100</v>
      </c>
      <c r="K13" s="128" t="s">
        <v>100</v>
      </c>
      <c r="L13" s="60"/>
      <c r="M13" s="30"/>
      <c r="N13" s="30" t="s">
        <v>132</v>
      </c>
      <c r="O13" s="181"/>
      <c r="P13" s="254" t="s">
        <v>386</v>
      </c>
    </row>
    <row r="14" spans="1:16" ht="30" x14ac:dyDescent="0.25">
      <c r="A14" s="175">
        <f t="shared" si="0"/>
        <v>7</v>
      </c>
      <c r="B14" s="306"/>
      <c r="C14" s="311" t="s">
        <v>96</v>
      </c>
      <c r="D14" s="314" t="s">
        <v>88</v>
      </c>
      <c r="E14" s="342" t="s">
        <v>221</v>
      </c>
      <c r="F14" s="154" t="s">
        <v>165</v>
      </c>
      <c r="G14" s="24" t="s">
        <v>240</v>
      </c>
      <c r="H14" s="65" t="s">
        <v>254</v>
      </c>
      <c r="I14" s="326" t="s">
        <v>169</v>
      </c>
      <c r="J14" s="68" t="s">
        <v>100</v>
      </c>
      <c r="K14" s="77" t="s">
        <v>100</v>
      </c>
      <c r="L14" s="59"/>
      <c r="M14" s="24" t="s">
        <v>132</v>
      </c>
      <c r="N14" s="24"/>
      <c r="O14" s="179"/>
      <c r="P14" s="253" t="s">
        <v>385</v>
      </c>
    </row>
    <row r="15" spans="1:16" ht="30" x14ac:dyDescent="0.25">
      <c r="A15" s="203">
        <f t="shared" si="0"/>
        <v>8</v>
      </c>
      <c r="B15" s="306"/>
      <c r="C15" s="311" t="s">
        <v>96</v>
      </c>
      <c r="D15" s="316"/>
      <c r="E15" s="362"/>
      <c r="F15" s="155" t="s">
        <v>165</v>
      </c>
      <c r="G15" s="27" t="s">
        <v>427</v>
      </c>
      <c r="H15" s="352" t="s">
        <v>255</v>
      </c>
      <c r="I15" s="327"/>
      <c r="J15" s="69" t="s">
        <v>100</v>
      </c>
      <c r="K15" s="78" t="s">
        <v>100</v>
      </c>
      <c r="L15" s="61"/>
      <c r="M15" s="27" t="s">
        <v>132</v>
      </c>
      <c r="N15" s="27"/>
      <c r="O15" s="180"/>
      <c r="P15" s="253" t="s">
        <v>385</v>
      </c>
    </row>
    <row r="16" spans="1:16" ht="44.25" customHeight="1" x14ac:dyDescent="0.25">
      <c r="A16" s="203">
        <f>A15+1</f>
        <v>9</v>
      </c>
      <c r="B16" s="306"/>
      <c r="C16" s="311" t="s">
        <v>96</v>
      </c>
      <c r="D16" s="316"/>
      <c r="E16" s="362"/>
      <c r="F16" s="155" t="s">
        <v>165</v>
      </c>
      <c r="G16" s="27" t="s">
        <v>241</v>
      </c>
      <c r="H16" s="353"/>
      <c r="I16" s="327"/>
      <c r="J16" s="69" t="s">
        <v>100</v>
      </c>
      <c r="K16" s="78" t="s">
        <v>100</v>
      </c>
      <c r="L16" s="61"/>
      <c r="M16" s="27" t="s">
        <v>132</v>
      </c>
      <c r="N16" s="27"/>
      <c r="O16" s="180"/>
      <c r="P16" s="253" t="s">
        <v>385</v>
      </c>
    </row>
    <row r="17" spans="1:16" ht="55.5" customHeight="1" thickBot="1" x14ac:dyDescent="0.3">
      <c r="A17" s="176">
        <f t="shared" si="0"/>
        <v>10</v>
      </c>
      <c r="B17" s="306"/>
      <c r="C17" s="311" t="s">
        <v>96</v>
      </c>
      <c r="D17" s="317"/>
      <c r="E17" s="343"/>
      <c r="F17" s="156" t="s">
        <v>165</v>
      </c>
      <c r="G17" s="30" t="s">
        <v>102</v>
      </c>
      <c r="H17" s="67" t="s">
        <v>256</v>
      </c>
      <c r="I17" s="328"/>
      <c r="J17" s="70" t="s">
        <v>100</v>
      </c>
      <c r="K17" s="79" t="s">
        <v>100</v>
      </c>
      <c r="L17" s="60"/>
      <c r="M17" s="30" t="s">
        <v>132</v>
      </c>
      <c r="N17" s="30"/>
      <c r="O17" s="181"/>
      <c r="P17" s="253" t="s">
        <v>385</v>
      </c>
    </row>
    <row r="18" spans="1:16" x14ac:dyDescent="0.25">
      <c r="A18" s="175">
        <f t="shared" si="0"/>
        <v>11</v>
      </c>
      <c r="B18" s="306"/>
      <c r="C18" s="311" t="s">
        <v>96</v>
      </c>
      <c r="D18" s="293" t="s">
        <v>89</v>
      </c>
      <c r="E18" s="296" t="s">
        <v>222</v>
      </c>
      <c r="F18" s="154" t="s">
        <v>165</v>
      </c>
      <c r="G18" s="24" t="s">
        <v>260</v>
      </c>
      <c r="H18" s="65"/>
      <c r="I18" s="326" t="s">
        <v>170</v>
      </c>
      <c r="J18" s="68"/>
      <c r="K18" s="127" t="s">
        <v>100</v>
      </c>
      <c r="L18" s="59"/>
      <c r="M18" s="24" t="s">
        <v>132</v>
      </c>
      <c r="N18" s="24"/>
      <c r="O18" s="179"/>
      <c r="P18" s="252"/>
    </row>
    <row r="19" spans="1:16" x14ac:dyDescent="0.25">
      <c r="A19" s="203">
        <f>A18+1</f>
        <v>12</v>
      </c>
      <c r="B19" s="307"/>
      <c r="C19" s="312"/>
      <c r="D19" s="294"/>
      <c r="E19" s="354"/>
      <c r="F19" s="155" t="s">
        <v>165</v>
      </c>
      <c r="G19" s="27" t="s">
        <v>259</v>
      </c>
      <c r="H19" s="210"/>
      <c r="I19" s="327"/>
      <c r="J19" s="69"/>
      <c r="K19" s="130" t="s">
        <v>100</v>
      </c>
      <c r="L19" s="61"/>
      <c r="M19" s="27" t="s">
        <v>132</v>
      </c>
      <c r="N19" s="27"/>
      <c r="O19" s="180"/>
      <c r="P19" s="253"/>
    </row>
    <row r="20" spans="1:16" x14ac:dyDescent="0.25">
      <c r="A20" s="203">
        <f t="shared" ref="A20:A22" si="1">A19+1</f>
        <v>13</v>
      </c>
      <c r="B20" s="307"/>
      <c r="C20" s="312"/>
      <c r="D20" s="294"/>
      <c r="E20" s="354"/>
      <c r="F20" s="155" t="s">
        <v>165</v>
      </c>
      <c r="G20" s="27" t="s">
        <v>258</v>
      </c>
      <c r="H20" s="211"/>
      <c r="I20" s="327"/>
      <c r="J20" s="69"/>
      <c r="K20" s="130" t="s">
        <v>100</v>
      </c>
      <c r="L20" s="61"/>
      <c r="M20" s="27" t="s">
        <v>132</v>
      </c>
      <c r="N20" s="27"/>
      <c r="O20" s="180"/>
      <c r="P20" s="253"/>
    </row>
    <row r="21" spans="1:16" ht="90.75" thickBot="1" x14ac:dyDescent="0.3">
      <c r="A21" s="176">
        <f t="shared" si="1"/>
        <v>14</v>
      </c>
      <c r="B21" s="307"/>
      <c r="C21" s="312"/>
      <c r="D21" s="295"/>
      <c r="E21" s="297"/>
      <c r="F21" s="155" t="s">
        <v>165</v>
      </c>
      <c r="G21" s="27" t="s">
        <v>257</v>
      </c>
      <c r="H21" s="60"/>
      <c r="I21" s="328"/>
      <c r="J21" s="70"/>
      <c r="K21" s="128" t="s">
        <v>100</v>
      </c>
      <c r="L21" s="60"/>
      <c r="M21" s="30"/>
      <c r="N21" s="30" t="s">
        <v>132</v>
      </c>
      <c r="O21" s="181"/>
      <c r="P21" s="254" t="s">
        <v>428</v>
      </c>
    </row>
    <row r="22" spans="1:16" ht="75.75" thickBot="1" x14ac:dyDescent="0.3">
      <c r="A22" s="132">
        <f t="shared" si="1"/>
        <v>15</v>
      </c>
      <c r="B22" s="307"/>
      <c r="C22" s="312" t="s">
        <v>96</v>
      </c>
      <c r="D22" s="72" t="s">
        <v>90</v>
      </c>
      <c r="E22" s="112" t="s">
        <v>220</v>
      </c>
      <c r="F22" s="157" t="s">
        <v>165</v>
      </c>
      <c r="G22" s="8" t="s">
        <v>135</v>
      </c>
      <c r="H22" s="212" t="s">
        <v>227</v>
      </c>
      <c r="I22" s="126" t="s">
        <v>166</v>
      </c>
      <c r="J22" s="10" t="s">
        <v>100</v>
      </c>
      <c r="K22" s="11" t="s">
        <v>100</v>
      </c>
      <c r="L22" s="12"/>
      <c r="M22" s="8" t="s">
        <v>132</v>
      </c>
      <c r="N22" s="8"/>
      <c r="O22" s="183"/>
      <c r="P22" s="255" t="s">
        <v>429</v>
      </c>
    </row>
    <row r="23" spans="1:16" ht="45" x14ac:dyDescent="0.25">
      <c r="A23" s="175">
        <f t="shared" si="0"/>
        <v>16</v>
      </c>
      <c r="B23" s="304">
        <v>2</v>
      </c>
      <c r="C23" s="308" t="s">
        <v>119</v>
      </c>
      <c r="D23" s="293" t="s">
        <v>145</v>
      </c>
      <c r="E23" s="296" t="s">
        <v>223</v>
      </c>
      <c r="F23" s="157" t="s">
        <v>165</v>
      </c>
      <c r="G23" s="8" t="s">
        <v>261</v>
      </c>
      <c r="H23" s="331" t="s">
        <v>263</v>
      </c>
      <c r="I23" s="326" t="s">
        <v>171</v>
      </c>
      <c r="J23" s="68" t="s">
        <v>100</v>
      </c>
      <c r="K23" s="127" t="s">
        <v>100</v>
      </c>
      <c r="L23" s="59"/>
      <c r="M23" s="24" t="s">
        <v>132</v>
      </c>
      <c r="N23" s="24"/>
      <c r="O23" s="179"/>
      <c r="P23" s="256" t="s">
        <v>430</v>
      </c>
    </row>
    <row r="24" spans="1:16" ht="17.25" customHeight="1" thickBot="1" x14ac:dyDescent="0.3">
      <c r="A24" s="176">
        <f>A23+1</f>
        <v>17</v>
      </c>
      <c r="B24" s="305"/>
      <c r="C24" s="309"/>
      <c r="D24" s="295"/>
      <c r="E24" s="297"/>
      <c r="F24" s="156" t="s">
        <v>165</v>
      </c>
      <c r="G24" s="167" t="s">
        <v>262</v>
      </c>
      <c r="H24" s="333"/>
      <c r="I24" s="328"/>
      <c r="J24" s="70" t="s">
        <v>100</v>
      </c>
      <c r="K24" s="128" t="s">
        <v>100</v>
      </c>
      <c r="L24" s="60"/>
      <c r="M24" s="30" t="s">
        <v>132</v>
      </c>
      <c r="N24" s="30"/>
      <c r="O24" s="181"/>
      <c r="P24" s="257" t="s">
        <v>387</v>
      </c>
    </row>
    <row r="25" spans="1:16" ht="60" customHeight="1" thickBot="1" x14ac:dyDescent="0.3">
      <c r="A25" s="108">
        <f>A24+1</f>
        <v>18</v>
      </c>
      <c r="B25" s="306"/>
      <c r="C25" s="310" t="s">
        <v>119</v>
      </c>
      <c r="D25" s="72" t="s">
        <v>146</v>
      </c>
      <c r="E25" s="112" t="s">
        <v>105</v>
      </c>
      <c r="F25" s="157" t="s">
        <v>165</v>
      </c>
      <c r="G25" s="8" t="s">
        <v>67</v>
      </c>
      <c r="H25" s="213" t="s">
        <v>264</v>
      </c>
      <c r="I25" s="126"/>
      <c r="J25" s="71"/>
      <c r="K25" s="80" t="s">
        <v>100</v>
      </c>
      <c r="L25" s="12"/>
      <c r="M25" s="8"/>
      <c r="N25" s="8"/>
      <c r="O25" s="8" t="s">
        <v>132</v>
      </c>
      <c r="P25" s="255" t="s">
        <v>388</v>
      </c>
    </row>
    <row r="26" spans="1:16" ht="105.75" thickBot="1" x14ac:dyDescent="0.3">
      <c r="A26" s="108">
        <f t="shared" si="0"/>
        <v>19</v>
      </c>
      <c r="B26" s="306"/>
      <c r="C26" s="310" t="s">
        <v>119</v>
      </c>
      <c r="D26" s="72" t="s">
        <v>147</v>
      </c>
      <c r="E26" s="112" t="s">
        <v>106</v>
      </c>
      <c r="F26" s="157" t="s">
        <v>165</v>
      </c>
      <c r="G26" s="8" t="s">
        <v>172</v>
      </c>
      <c r="H26" s="213"/>
      <c r="I26" s="153"/>
      <c r="J26" s="71"/>
      <c r="K26" s="80" t="s">
        <v>100</v>
      </c>
      <c r="L26" s="12"/>
      <c r="M26" s="8"/>
      <c r="N26" s="8" t="s">
        <v>132</v>
      </c>
      <c r="O26" s="183"/>
      <c r="P26" s="265" t="s">
        <v>412</v>
      </c>
    </row>
    <row r="27" spans="1:16" ht="84.75" customHeight="1" thickBot="1" x14ac:dyDescent="0.3">
      <c r="A27" s="109">
        <f t="shared" si="0"/>
        <v>20</v>
      </c>
      <c r="B27" s="306"/>
      <c r="C27" s="311" t="s">
        <v>119</v>
      </c>
      <c r="D27" s="125" t="s">
        <v>148</v>
      </c>
      <c r="E27" s="124" t="s">
        <v>107</v>
      </c>
      <c r="F27" s="154" t="s">
        <v>165</v>
      </c>
      <c r="G27" s="24" t="s">
        <v>35</v>
      </c>
      <c r="H27" s="65" t="s">
        <v>265</v>
      </c>
      <c r="I27" s="174"/>
      <c r="J27" s="68"/>
      <c r="K27" s="127" t="s">
        <v>100</v>
      </c>
      <c r="L27" s="59"/>
      <c r="M27" s="24"/>
      <c r="N27" s="24" t="s">
        <v>132</v>
      </c>
      <c r="O27" s="179"/>
      <c r="P27" s="252" t="s">
        <v>389</v>
      </c>
    </row>
    <row r="28" spans="1:16" ht="60.75" thickBot="1" x14ac:dyDescent="0.3">
      <c r="A28" s="108">
        <f>A27+1</f>
        <v>21</v>
      </c>
      <c r="B28" s="306"/>
      <c r="C28" s="310" t="s">
        <v>119</v>
      </c>
      <c r="D28" s="72" t="s">
        <v>149</v>
      </c>
      <c r="E28" s="112" t="s">
        <v>36</v>
      </c>
      <c r="F28" s="157" t="s">
        <v>165</v>
      </c>
      <c r="G28" s="8" t="s">
        <v>37</v>
      </c>
      <c r="H28" s="213"/>
      <c r="I28" s="153"/>
      <c r="J28" s="71"/>
      <c r="K28" s="80" t="s">
        <v>100</v>
      </c>
      <c r="L28" s="12"/>
      <c r="M28" s="8"/>
      <c r="N28" s="8" t="s">
        <v>132</v>
      </c>
      <c r="O28" s="183"/>
      <c r="P28" s="252" t="s">
        <v>389</v>
      </c>
    </row>
    <row r="29" spans="1:16" ht="60.75" thickBot="1" x14ac:dyDescent="0.3">
      <c r="A29" s="108">
        <f t="shared" si="0"/>
        <v>22</v>
      </c>
      <c r="B29" s="306"/>
      <c r="C29" s="310" t="s">
        <v>119</v>
      </c>
      <c r="D29" s="72" t="s">
        <v>150</v>
      </c>
      <c r="E29" s="112" t="s">
        <v>38</v>
      </c>
      <c r="F29" s="157" t="s">
        <v>165</v>
      </c>
      <c r="G29" s="8" t="s">
        <v>39</v>
      </c>
      <c r="H29" s="213"/>
      <c r="I29" s="153"/>
      <c r="J29" s="71"/>
      <c r="K29" s="80" t="s">
        <v>100</v>
      </c>
      <c r="L29" s="12"/>
      <c r="M29" s="267" t="s">
        <v>394</v>
      </c>
      <c r="N29" s="8"/>
      <c r="O29" s="183"/>
      <c r="P29" s="255" t="s">
        <v>431</v>
      </c>
    </row>
    <row r="30" spans="1:16" ht="60.75" thickBot="1" x14ac:dyDescent="0.3">
      <c r="A30" s="108">
        <f t="shared" si="0"/>
        <v>23</v>
      </c>
      <c r="B30" s="306"/>
      <c r="C30" s="310" t="s">
        <v>119</v>
      </c>
      <c r="D30" s="72" t="s">
        <v>151</v>
      </c>
      <c r="E30" s="112" t="s">
        <v>40</v>
      </c>
      <c r="F30" s="157" t="s">
        <v>165</v>
      </c>
      <c r="G30" s="8" t="s">
        <v>41</v>
      </c>
      <c r="H30" s="213"/>
      <c r="I30" s="153"/>
      <c r="J30" s="71"/>
      <c r="K30" s="80" t="s">
        <v>100</v>
      </c>
      <c r="L30" s="12"/>
      <c r="M30" s="8"/>
      <c r="N30" s="8" t="s">
        <v>132</v>
      </c>
      <c r="O30" s="183"/>
      <c r="P30" s="255" t="s">
        <v>432</v>
      </c>
    </row>
    <row r="31" spans="1:16" ht="47.25" customHeight="1" thickBot="1" x14ac:dyDescent="0.3">
      <c r="A31" s="108">
        <f t="shared" si="0"/>
        <v>24</v>
      </c>
      <c r="B31" s="306"/>
      <c r="C31" s="310" t="s">
        <v>119</v>
      </c>
      <c r="D31" s="72" t="s">
        <v>152</v>
      </c>
      <c r="E31" s="112" t="s">
        <v>383</v>
      </c>
      <c r="F31" s="157" t="s">
        <v>165</v>
      </c>
      <c r="G31" s="8" t="s">
        <v>42</v>
      </c>
      <c r="H31" s="213"/>
      <c r="I31" s="126" t="s">
        <v>266</v>
      </c>
      <c r="J31" s="71"/>
      <c r="K31" s="80" t="s">
        <v>100</v>
      </c>
      <c r="L31" s="12"/>
      <c r="M31" s="8"/>
      <c r="N31" s="8" t="s">
        <v>132</v>
      </c>
      <c r="O31" s="183"/>
      <c r="P31" s="255" t="s">
        <v>390</v>
      </c>
    </row>
    <row r="32" spans="1:16" ht="45.75" thickBot="1" x14ac:dyDescent="0.3">
      <c r="A32" s="110">
        <f t="shared" si="0"/>
        <v>25</v>
      </c>
      <c r="B32" s="307"/>
      <c r="C32" s="312" t="s">
        <v>119</v>
      </c>
      <c r="D32" s="72" t="s">
        <v>153</v>
      </c>
      <c r="E32" s="112" t="s">
        <v>112</v>
      </c>
      <c r="F32" s="157" t="s">
        <v>165</v>
      </c>
      <c r="G32" s="8" t="s">
        <v>228</v>
      </c>
      <c r="H32" s="213" t="s">
        <v>375</v>
      </c>
      <c r="I32" s="126" t="s">
        <v>376</v>
      </c>
      <c r="J32" s="72" t="s">
        <v>100</v>
      </c>
      <c r="K32" s="80" t="s">
        <v>100</v>
      </c>
      <c r="L32" s="12"/>
      <c r="M32" s="8"/>
      <c r="N32" s="8" t="s">
        <v>132</v>
      </c>
      <c r="O32" s="8"/>
      <c r="P32" s="255" t="s">
        <v>391</v>
      </c>
    </row>
    <row r="33" spans="1:16" ht="45.75" thickBot="1" x14ac:dyDescent="0.3">
      <c r="A33" s="108">
        <f t="shared" si="0"/>
        <v>26</v>
      </c>
      <c r="B33" s="304">
        <v>3</v>
      </c>
      <c r="C33" s="313" t="s">
        <v>116</v>
      </c>
      <c r="D33" s="4" t="s">
        <v>154</v>
      </c>
      <c r="E33" s="111" t="s">
        <v>43</v>
      </c>
      <c r="F33" s="158" t="s">
        <v>165</v>
      </c>
      <c r="G33" s="5" t="s">
        <v>267</v>
      </c>
      <c r="H33" s="214"/>
      <c r="I33" s="169"/>
      <c r="J33" s="13"/>
      <c r="K33" s="6" t="s">
        <v>100</v>
      </c>
      <c r="L33" s="7"/>
      <c r="M33" s="5" t="s">
        <v>132</v>
      </c>
      <c r="N33" s="5"/>
      <c r="O33" s="182"/>
      <c r="P33" s="258" t="s">
        <v>459</v>
      </c>
    </row>
    <row r="34" spans="1:16" ht="60.75" thickBot="1" x14ac:dyDescent="0.3">
      <c r="A34" s="108">
        <f t="shared" si="0"/>
        <v>27</v>
      </c>
      <c r="B34" s="306"/>
      <c r="C34" s="311" t="s">
        <v>116</v>
      </c>
      <c r="D34" s="4" t="s">
        <v>155</v>
      </c>
      <c r="E34" s="111" t="s">
        <v>44</v>
      </c>
      <c r="F34" s="158" t="s">
        <v>165</v>
      </c>
      <c r="G34" s="5" t="s">
        <v>242</v>
      </c>
      <c r="H34" s="214"/>
      <c r="I34" s="169" t="s">
        <v>169</v>
      </c>
      <c r="J34" s="4" t="s">
        <v>100</v>
      </c>
      <c r="K34" s="6" t="s">
        <v>100</v>
      </c>
      <c r="L34" s="7"/>
      <c r="M34" s="5"/>
      <c r="N34" s="5" t="s">
        <v>132</v>
      </c>
      <c r="O34" s="182"/>
      <c r="P34" s="258" t="s">
        <v>392</v>
      </c>
    </row>
    <row r="35" spans="1:16" ht="60.75" thickBot="1" x14ac:dyDescent="0.3">
      <c r="A35" s="108">
        <f t="shared" si="0"/>
        <v>28</v>
      </c>
      <c r="B35" s="306"/>
      <c r="C35" s="311" t="s">
        <v>116</v>
      </c>
      <c r="D35" s="4" t="s">
        <v>156</v>
      </c>
      <c r="E35" s="113" t="s">
        <v>45</v>
      </c>
      <c r="F35" s="158" t="s">
        <v>165</v>
      </c>
      <c r="G35" s="5" t="s">
        <v>46</v>
      </c>
      <c r="H35" s="214"/>
      <c r="I35" s="169" t="s">
        <v>384</v>
      </c>
      <c r="J35" s="4" t="s">
        <v>100</v>
      </c>
      <c r="K35" s="6" t="s">
        <v>100</v>
      </c>
      <c r="L35" s="7"/>
      <c r="M35" s="5"/>
      <c r="N35" s="5" t="s">
        <v>132</v>
      </c>
      <c r="O35" s="182"/>
      <c r="P35" s="258" t="s">
        <v>433</v>
      </c>
    </row>
    <row r="36" spans="1:16" ht="60" x14ac:dyDescent="0.25">
      <c r="A36" s="175">
        <f t="shared" si="0"/>
        <v>29</v>
      </c>
      <c r="B36" s="306"/>
      <c r="C36" s="311" t="s">
        <v>116</v>
      </c>
      <c r="D36" s="293" t="s">
        <v>157</v>
      </c>
      <c r="E36" s="344" t="s">
        <v>47</v>
      </c>
      <c r="F36" s="154" t="s">
        <v>165</v>
      </c>
      <c r="G36" s="24" t="s">
        <v>269</v>
      </c>
      <c r="H36" s="331" t="s">
        <v>271</v>
      </c>
      <c r="I36" s="290" t="s">
        <v>169</v>
      </c>
      <c r="J36" s="88" t="s">
        <v>100</v>
      </c>
      <c r="K36" s="127" t="s">
        <v>100</v>
      </c>
      <c r="L36" s="59"/>
      <c r="M36" s="24"/>
      <c r="N36" s="24" t="s">
        <v>132</v>
      </c>
      <c r="O36" s="179"/>
      <c r="P36" s="252" t="s">
        <v>393</v>
      </c>
    </row>
    <row r="37" spans="1:16" ht="30" x14ac:dyDescent="0.25">
      <c r="A37" s="203">
        <f>A36+1</f>
        <v>30</v>
      </c>
      <c r="B37" s="306"/>
      <c r="C37" s="311"/>
      <c r="D37" s="294"/>
      <c r="E37" s="345"/>
      <c r="F37" s="155" t="s">
        <v>165</v>
      </c>
      <c r="G37" s="27" t="s">
        <v>268</v>
      </c>
      <c r="H37" s="332"/>
      <c r="I37" s="291"/>
      <c r="J37" s="89" t="s">
        <v>100</v>
      </c>
      <c r="K37" s="130" t="s">
        <v>100</v>
      </c>
      <c r="L37" s="61"/>
      <c r="M37" s="27" t="s">
        <v>132</v>
      </c>
      <c r="N37" s="27"/>
      <c r="O37" s="180"/>
      <c r="P37" s="253"/>
    </row>
    <row r="38" spans="1:16" ht="75.75" thickBot="1" x14ac:dyDescent="0.3">
      <c r="A38" s="176">
        <f t="shared" ref="A38:A39" si="2">A37+1</f>
        <v>31</v>
      </c>
      <c r="B38" s="306"/>
      <c r="C38" s="311"/>
      <c r="D38" s="295"/>
      <c r="E38" s="346"/>
      <c r="F38" s="156" t="s">
        <v>165</v>
      </c>
      <c r="G38" s="30" t="s">
        <v>270</v>
      </c>
      <c r="H38" s="333"/>
      <c r="I38" s="292"/>
      <c r="J38" s="90" t="s">
        <v>100</v>
      </c>
      <c r="K38" s="128" t="s">
        <v>100</v>
      </c>
      <c r="L38" s="60"/>
      <c r="M38" s="266" t="s">
        <v>394</v>
      </c>
      <c r="N38" s="30"/>
      <c r="O38" s="181"/>
      <c r="P38" s="254" t="s">
        <v>434</v>
      </c>
    </row>
    <row r="39" spans="1:16" ht="60" customHeight="1" x14ac:dyDescent="0.25">
      <c r="A39" s="175">
        <f t="shared" si="2"/>
        <v>32</v>
      </c>
      <c r="B39" s="306"/>
      <c r="C39" s="311" t="s">
        <v>116</v>
      </c>
      <c r="D39" s="314" t="s">
        <v>158</v>
      </c>
      <c r="E39" s="322" t="s">
        <v>48</v>
      </c>
      <c r="F39" s="154" t="s">
        <v>165</v>
      </c>
      <c r="G39" s="24" t="s">
        <v>272</v>
      </c>
      <c r="H39" s="329" t="s">
        <v>435</v>
      </c>
      <c r="I39" s="335" t="s">
        <v>174</v>
      </c>
      <c r="J39" s="88" t="s">
        <v>100</v>
      </c>
      <c r="K39" s="77" t="s">
        <v>100</v>
      </c>
      <c r="L39" s="65"/>
      <c r="M39" s="75"/>
      <c r="N39" s="75" t="s">
        <v>132</v>
      </c>
      <c r="O39" s="184"/>
      <c r="P39" s="252" t="s">
        <v>460</v>
      </c>
    </row>
    <row r="40" spans="1:16" ht="30" x14ac:dyDescent="0.25">
      <c r="A40" s="203">
        <f>A39+1</f>
        <v>33</v>
      </c>
      <c r="B40" s="306"/>
      <c r="C40" s="311"/>
      <c r="D40" s="315"/>
      <c r="E40" s="323"/>
      <c r="F40" s="161" t="s">
        <v>165</v>
      </c>
      <c r="G40" s="144" t="s">
        <v>273</v>
      </c>
      <c r="H40" s="353"/>
      <c r="I40" s="372"/>
      <c r="J40" s="55"/>
      <c r="K40" s="56"/>
      <c r="L40" s="206"/>
      <c r="M40" s="207" t="s">
        <v>132</v>
      </c>
      <c r="N40" s="207"/>
      <c r="O40" s="208"/>
      <c r="P40" s="259"/>
    </row>
    <row r="41" spans="1:16" x14ac:dyDescent="0.25">
      <c r="A41" s="203">
        <f>A40+1</f>
        <v>34</v>
      </c>
      <c r="B41" s="306"/>
      <c r="C41" s="311" t="s">
        <v>116</v>
      </c>
      <c r="D41" s="316"/>
      <c r="E41" s="324" t="s">
        <v>48</v>
      </c>
      <c r="F41" s="159" t="s">
        <v>91</v>
      </c>
      <c r="G41" s="142" t="s">
        <v>49</v>
      </c>
      <c r="H41" s="409"/>
      <c r="I41" s="373"/>
      <c r="J41" s="89" t="s">
        <v>100</v>
      </c>
      <c r="K41" s="78" t="s">
        <v>100</v>
      </c>
      <c r="L41" s="66"/>
      <c r="M41" s="86" t="s">
        <v>132</v>
      </c>
      <c r="N41" s="86"/>
      <c r="O41" s="185"/>
      <c r="P41" s="253"/>
    </row>
    <row r="42" spans="1:16" x14ac:dyDescent="0.25">
      <c r="A42" s="203">
        <f t="shared" si="0"/>
        <v>35</v>
      </c>
      <c r="B42" s="306"/>
      <c r="C42" s="311" t="s">
        <v>116</v>
      </c>
      <c r="D42" s="316"/>
      <c r="E42" s="324" t="s">
        <v>48</v>
      </c>
      <c r="F42" s="159" t="s">
        <v>92</v>
      </c>
      <c r="G42" s="142" t="s">
        <v>50</v>
      </c>
      <c r="H42" s="409"/>
      <c r="I42" s="373"/>
      <c r="J42" s="89" t="s">
        <v>100</v>
      </c>
      <c r="K42" s="78" t="s">
        <v>100</v>
      </c>
      <c r="L42" s="66"/>
      <c r="M42" s="86" t="s">
        <v>132</v>
      </c>
      <c r="N42" s="86"/>
      <c r="O42" s="185"/>
      <c r="P42" s="253"/>
    </row>
    <row r="43" spans="1:16" x14ac:dyDescent="0.25">
      <c r="A43" s="203">
        <f t="shared" si="0"/>
        <v>36</v>
      </c>
      <c r="B43" s="306"/>
      <c r="C43" s="311" t="s">
        <v>116</v>
      </c>
      <c r="D43" s="316"/>
      <c r="E43" s="324" t="s">
        <v>48</v>
      </c>
      <c r="F43" s="159" t="s">
        <v>93</v>
      </c>
      <c r="G43" s="142" t="s">
        <v>56</v>
      </c>
      <c r="H43" s="409"/>
      <c r="I43" s="373"/>
      <c r="J43" s="89" t="s">
        <v>100</v>
      </c>
      <c r="K43" s="78" t="s">
        <v>100</v>
      </c>
      <c r="L43" s="66"/>
      <c r="M43" s="86" t="s">
        <v>132</v>
      </c>
      <c r="N43" s="86"/>
      <c r="O43" s="185"/>
      <c r="P43" s="253"/>
    </row>
    <row r="44" spans="1:16" x14ac:dyDescent="0.25">
      <c r="A44" s="203">
        <f t="shared" si="0"/>
        <v>37</v>
      </c>
      <c r="B44" s="306"/>
      <c r="C44" s="311" t="s">
        <v>116</v>
      </c>
      <c r="D44" s="316"/>
      <c r="E44" s="324" t="s">
        <v>48</v>
      </c>
      <c r="F44" s="159" t="s">
        <v>94</v>
      </c>
      <c r="G44" s="142" t="s">
        <v>57</v>
      </c>
      <c r="H44" s="409"/>
      <c r="I44" s="373"/>
      <c r="J44" s="89" t="s">
        <v>100</v>
      </c>
      <c r="K44" s="78" t="s">
        <v>100</v>
      </c>
      <c r="L44" s="66"/>
      <c r="M44" s="86" t="s">
        <v>132</v>
      </c>
      <c r="N44" s="86"/>
      <c r="O44" s="185"/>
      <c r="P44" s="253"/>
    </row>
    <row r="45" spans="1:16" ht="45" x14ac:dyDescent="0.25">
      <c r="A45" s="203">
        <f t="shared" si="0"/>
        <v>38</v>
      </c>
      <c r="B45" s="306"/>
      <c r="C45" s="311" t="s">
        <v>116</v>
      </c>
      <c r="D45" s="316"/>
      <c r="E45" s="324" t="s">
        <v>48</v>
      </c>
      <c r="F45" s="159" t="s">
        <v>95</v>
      </c>
      <c r="G45" s="142" t="s">
        <v>58</v>
      </c>
      <c r="H45" s="409"/>
      <c r="I45" s="373"/>
      <c r="J45" s="89" t="s">
        <v>100</v>
      </c>
      <c r="K45" s="78" t="s">
        <v>100</v>
      </c>
      <c r="L45" s="66"/>
      <c r="M45" s="86" t="s">
        <v>132</v>
      </c>
      <c r="N45" s="86"/>
      <c r="O45" s="185"/>
      <c r="P45" s="253"/>
    </row>
    <row r="46" spans="1:16" ht="30" x14ac:dyDescent="0.25">
      <c r="A46" s="203">
        <f t="shared" si="0"/>
        <v>39</v>
      </c>
      <c r="B46" s="306"/>
      <c r="C46" s="311" t="s">
        <v>116</v>
      </c>
      <c r="D46" s="316"/>
      <c r="E46" s="324" t="s">
        <v>48</v>
      </c>
      <c r="F46" s="159" t="s">
        <v>51</v>
      </c>
      <c r="G46" s="142" t="s">
        <v>59</v>
      </c>
      <c r="H46" s="409"/>
      <c r="I46" s="373"/>
      <c r="J46" s="89" t="s">
        <v>100</v>
      </c>
      <c r="K46" s="78" t="s">
        <v>100</v>
      </c>
      <c r="L46" s="66"/>
      <c r="M46" s="86" t="s">
        <v>132</v>
      </c>
      <c r="N46" s="86"/>
      <c r="O46" s="185"/>
      <c r="P46" s="253"/>
    </row>
    <row r="47" spans="1:16" x14ac:dyDescent="0.25">
      <c r="A47" s="203">
        <f t="shared" si="0"/>
        <v>40</v>
      </c>
      <c r="B47" s="306"/>
      <c r="C47" s="311" t="s">
        <v>116</v>
      </c>
      <c r="D47" s="316"/>
      <c r="E47" s="324" t="s">
        <v>48</v>
      </c>
      <c r="F47" s="159" t="s">
        <v>52</v>
      </c>
      <c r="G47" s="142" t="s">
        <v>60</v>
      </c>
      <c r="H47" s="409"/>
      <c r="I47" s="373"/>
      <c r="J47" s="89" t="s">
        <v>100</v>
      </c>
      <c r="K47" s="78" t="s">
        <v>100</v>
      </c>
      <c r="L47" s="66"/>
      <c r="M47" s="86" t="s">
        <v>132</v>
      </c>
      <c r="N47" s="86"/>
      <c r="O47" s="185"/>
      <c r="P47" s="253"/>
    </row>
    <row r="48" spans="1:16" x14ac:dyDescent="0.25">
      <c r="A48" s="203">
        <f t="shared" si="0"/>
        <v>41</v>
      </c>
      <c r="B48" s="306"/>
      <c r="C48" s="311" t="s">
        <v>116</v>
      </c>
      <c r="D48" s="316"/>
      <c r="E48" s="324" t="s">
        <v>48</v>
      </c>
      <c r="F48" s="159" t="s">
        <v>53</v>
      </c>
      <c r="G48" s="142" t="s">
        <v>61</v>
      </c>
      <c r="H48" s="409"/>
      <c r="I48" s="373"/>
      <c r="J48" s="89" t="s">
        <v>100</v>
      </c>
      <c r="K48" s="78" t="s">
        <v>100</v>
      </c>
      <c r="L48" s="66"/>
      <c r="M48" s="86" t="s">
        <v>132</v>
      </c>
      <c r="N48" s="86"/>
      <c r="O48" s="185"/>
      <c r="P48" s="253"/>
    </row>
    <row r="49" spans="1:16" ht="30" x14ac:dyDescent="0.25">
      <c r="A49" s="203">
        <f t="shared" si="0"/>
        <v>42</v>
      </c>
      <c r="B49" s="306"/>
      <c r="C49" s="311" t="s">
        <v>116</v>
      </c>
      <c r="D49" s="316"/>
      <c r="E49" s="324" t="s">
        <v>48</v>
      </c>
      <c r="F49" s="159" t="s">
        <v>54</v>
      </c>
      <c r="G49" s="142" t="s">
        <v>62</v>
      </c>
      <c r="H49" s="409"/>
      <c r="I49" s="373"/>
      <c r="J49" s="89" t="s">
        <v>100</v>
      </c>
      <c r="K49" s="78" t="s">
        <v>100</v>
      </c>
      <c r="L49" s="66"/>
      <c r="M49" s="86" t="s">
        <v>132</v>
      </c>
      <c r="N49" s="86"/>
      <c r="O49" s="185"/>
      <c r="P49" s="253" t="s">
        <v>395</v>
      </c>
    </row>
    <row r="50" spans="1:16" ht="45.75" thickBot="1" x14ac:dyDescent="0.3">
      <c r="A50" s="176">
        <f t="shared" si="0"/>
        <v>43</v>
      </c>
      <c r="B50" s="306"/>
      <c r="C50" s="311" t="s">
        <v>116</v>
      </c>
      <c r="D50" s="317"/>
      <c r="E50" s="325" t="s">
        <v>48</v>
      </c>
      <c r="F50" s="160" t="s">
        <v>55</v>
      </c>
      <c r="G50" s="143" t="s">
        <v>63</v>
      </c>
      <c r="H50" s="330"/>
      <c r="I50" s="336"/>
      <c r="J50" s="90" t="s">
        <v>100</v>
      </c>
      <c r="K50" s="79" t="s">
        <v>100</v>
      </c>
      <c r="L50" s="67"/>
      <c r="M50" s="76"/>
      <c r="N50" s="76" t="s">
        <v>132</v>
      </c>
      <c r="O50" s="186"/>
      <c r="P50" s="254" t="s">
        <v>396</v>
      </c>
    </row>
    <row r="51" spans="1:16" ht="45.75" thickBot="1" x14ac:dyDescent="0.3">
      <c r="A51" s="108">
        <f t="shared" si="0"/>
        <v>44</v>
      </c>
      <c r="B51" s="306"/>
      <c r="C51" s="311" t="s">
        <v>116</v>
      </c>
      <c r="D51" s="4" t="s">
        <v>159</v>
      </c>
      <c r="E51" s="113" t="s">
        <v>64</v>
      </c>
      <c r="F51" s="158" t="s">
        <v>165</v>
      </c>
      <c r="G51" s="5" t="s">
        <v>226</v>
      </c>
      <c r="H51" s="214"/>
      <c r="I51" s="170"/>
      <c r="J51" s="13"/>
      <c r="K51" s="6" t="s">
        <v>100</v>
      </c>
      <c r="L51" s="7"/>
      <c r="M51" s="5"/>
      <c r="N51" s="5" t="s">
        <v>132</v>
      </c>
      <c r="O51" s="5"/>
      <c r="P51" s="258" t="s">
        <v>397</v>
      </c>
    </row>
    <row r="52" spans="1:16" ht="75.75" thickBot="1" x14ac:dyDescent="0.3">
      <c r="A52" s="108">
        <f t="shared" si="0"/>
        <v>45</v>
      </c>
      <c r="B52" s="306"/>
      <c r="C52" s="311" t="s">
        <v>116</v>
      </c>
      <c r="D52" s="4" t="s">
        <v>160</v>
      </c>
      <c r="E52" s="113" t="s">
        <v>65</v>
      </c>
      <c r="F52" s="158" t="s">
        <v>165</v>
      </c>
      <c r="G52" s="5" t="s">
        <v>246</v>
      </c>
      <c r="H52" s="214" t="s">
        <v>243</v>
      </c>
      <c r="I52" s="170"/>
      <c r="J52" s="13"/>
      <c r="K52" s="6" t="s">
        <v>100</v>
      </c>
      <c r="L52" s="7"/>
      <c r="M52" s="5"/>
      <c r="N52" s="5" t="s">
        <v>132</v>
      </c>
      <c r="O52" s="182"/>
      <c r="P52" s="258" t="s">
        <v>398</v>
      </c>
    </row>
    <row r="53" spans="1:16" ht="112.5" customHeight="1" thickBot="1" x14ac:dyDescent="0.3">
      <c r="A53" s="108">
        <f t="shared" si="0"/>
        <v>46</v>
      </c>
      <c r="B53" s="307"/>
      <c r="C53" s="312" t="s">
        <v>116</v>
      </c>
      <c r="D53" s="72" t="s">
        <v>161</v>
      </c>
      <c r="E53" s="114" t="s">
        <v>66</v>
      </c>
      <c r="F53" s="157" t="s">
        <v>165</v>
      </c>
      <c r="G53" s="8" t="s">
        <v>68</v>
      </c>
      <c r="H53" s="215" t="s">
        <v>274</v>
      </c>
      <c r="I53" s="170"/>
      <c r="J53" s="14"/>
      <c r="K53" s="80" t="s">
        <v>100</v>
      </c>
      <c r="L53" s="15"/>
      <c r="M53" s="267" t="s">
        <v>394</v>
      </c>
      <c r="N53" s="16"/>
      <c r="O53" s="187"/>
      <c r="P53" s="255" t="s">
        <v>436</v>
      </c>
    </row>
    <row r="54" spans="1:16" ht="75" x14ac:dyDescent="0.25">
      <c r="A54" s="175">
        <f t="shared" si="0"/>
        <v>47</v>
      </c>
      <c r="B54" s="304">
        <v>4</v>
      </c>
      <c r="C54" s="313" t="s">
        <v>103</v>
      </c>
      <c r="D54" s="293" t="s">
        <v>162</v>
      </c>
      <c r="E54" s="298" t="s">
        <v>137</v>
      </c>
      <c r="F54" s="154" t="s">
        <v>91</v>
      </c>
      <c r="G54" s="24" t="s">
        <v>276</v>
      </c>
      <c r="H54" s="329" t="s">
        <v>280</v>
      </c>
      <c r="I54" s="335" t="s">
        <v>175</v>
      </c>
      <c r="J54" s="88" t="s">
        <v>100</v>
      </c>
      <c r="K54" s="127" t="s">
        <v>100</v>
      </c>
      <c r="L54" s="35"/>
      <c r="M54" s="24"/>
      <c r="N54" s="24" t="s">
        <v>132</v>
      </c>
      <c r="O54" s="205"/>
      <c r="P54" s="252" t="s">
        <v>461</v>
      </c>
    </row>
    <row r="55" spans="1:16" x14ac:dyDescent="0.25">
      <c r="A55" s="389">
        <f>A54+1</f>
        <v>48</v>
      </c>
      <c r="B55" s="306"/>
      <c r="C55" s="311"/>
      <c r="D55" s="294"/>
      <c r="E55" s="299"/>
      <c r="F55" s="378" t="s">
        <v>92</v>
      </c>
      <c r="G55" s="27" t="s">
        <v>138</v>
      </c>
      <c r="H55" s="409"/>
      <c r="I55" s="373"/>
      <c r="J55" s="360" t="s">
        <v>100</v>
      </c>
      <c r="K55" s="320" t="s">
        <v>100</v>
      </c>
      <c r="L55" s="360"/>
      <c r="M55" s="358"/>
      <c r="N55" s="358"/>
      <c r="O55" s="358" t="s">
        <v>83</v>
      </c>
      <c r="P55" s="276" t="s">
        <v>83</v>
      </c>
    </row>
    <row r="56" spans="1:16" x14ac:dyDescent="0.25">
      <c r="A56" s="390"/>
      <c r="B56" s="306"/>
      <c r="C56" s="311"/>
      <c r="D56" s="294"/>
      <c r="E56" s="299"/>
      <c r="F56" s="378"/>
      <c r="G56" s="142" t="s">
        <v>247</v>
      </c>
      <c r="H56" s="409"/>
      <c r="I56" s="373"/>
      <c r="J56" s="294"/>
      <c r="K56" s="320"/>
      <c r="L56" s="294"/>
      <c r="M56" s="356"/>
      <c r="N56" s="356"/>
      <c r="O56" s="356"/>
      <c r="P56" s="277"/>
    </row>
    <row r="57" spans="1:16" x14ac:dyDescent="0.25">
      <c r="A57" s="390"/>
      <c r="B57" s="306"/>
      <c r="C57" s="311"/>
      <c r="D57" s="294"/>
      <c r="E57" s="299"/>
      <c r="F57" s="378"/>
      <c r="G57" s="142" t="s">
        <v>248</v>
      </c>
      <c r="H57" s="409"/>
      <c r="I57" s="373"/>
      <c r="J57" s="294"/>
      <c r="K57" s="320"/>
      <c r="L57" s="294"/>
      <c r="M57" s="356"/>
      <c r="N57" s="356"/>
      <c r="O57" s="356"/>
      <c r="P57" s="277"/>
    </row>
    <row r="58" spans="1:16" x14ac:dyDescent="0.25">
      <c r="A58" s="390"/>
      <c r="B58" s="306"/>
      <c r="C58" s="311"/>
      <c r="D58" s="294"/>
      <c r="E58" s="299"/>
      <c r="F58" s="378"/>
      <c r="G58" s="142" t="s">
        <v>249</v>
      </c>
      <c r="H58" s="409"/>
      <c r="I58" s="373"/>
      <c r="J58" s="294"/>
      <c r="K58" s="320"/>
      <c r="L58" s="294"/>
      <c r="M58" s="356"/>
      <c r="N58" s="356"/>
      <c r="O58" s="356"/>
      <c r="P58" s="277"/>
    </row>
    <row r="59" spans="1:16" x14ac:dyDescent="0.25">
      <c r="A59" s="391"/>
      <c r="B59" s="306"/>
      <c r="C59" s="311"/>
      <c r="D59" s="294"/>
      <c r="E59" s="299"/>
      <c r="F59" s="378"/>
      <c r="G59" s="142" t="s">
        <v>69</v>
      </c>
      <c r="H59" s="409"/>
      <c r="I59" s="373"/>
      <c r="J59" s="361"/>
      <c r="K59" s="320"/>
      <c r="L59" s="361"/>
      <c r="M59" s="357"/>
      <c r="N59" s="357"/>
      <c r="O59" s="357"/>
      <c r="P59" s="278"/>
    </row>
    <row r="60" spans="1:16" ht="62.25" customHeight="1" x14ac:dyDescent="0.25">
      <c r="A60" s="203">
        <f>A55+1</f>
        <v>49</v>
      </c>
      <c r="B60" s="306"/>
      <c r="C60" s="311"/>
      <c r="D60" s="294"/>
      <c r="E60" s="299"/>
      <c r="F60" s="155" t="s">
        <v>93</v>
      </c>
      <c r="G60" s="27" t="s">
        <v>275</v>
      </c>
      <c r="H60" s="409"/>
      <c r="I60" s="373"/>
      <c r="J60" s="89" t="s">
        <v>100</v>
      </c>
      <c r="K60" s="130" t="s">
        <v>100</v>
      </c>
      <c r="L60" s="36"/>
      <c r="M60" s="177"/>
      <c r="N60" s="177" t="s">
        <v>132</v>
      </c>
      <c r="O60" s="177"/>
      <c r="P60" s="253" t="s">
        <v>462</v>
      </c>
    </row>
    <row r="61" spans="1:16" ht="45" customHeight="1" x14ac:dyDescent="0.25">
      <c r="A61" s="203">
        <f t="shared" si="0"/>
        <v>50</v>
      </c>
      <c r="B61" s="306"/>
      <c r="C61" s="311"/>
      <c r="D61" s="294"/>
      <c r="E61" s="299"/>
      <c r="F61" s="155" t="s">
        <v>94</v>
      </c>
      <c r="G61" s="27" t="s">
        <v>277</v>
      </c>
      <c r="H61" s="409"/>
      <c r="I61" s="373"/>
      <c r="J61" s="89" t="s">
        <v>100</v>
      </c>
      <c r="K61" s="130" t="s">
        <v>100</v>
      </c>
      <c r="L61" s="36"/>
      <c r="M61" s="177"/>
      <c r="N61" s="177"/>
      <c r="O61" s="177" t="s">
        <v>83</v>
      </c>
      <c r="P61" s="253" t="s">
        <v>83</v>
      </c>
    </row>
    <row r="62" spans="1:16" ht="45" x14ac:dyDescent="0.25">
      <c r="A62" s="203">
        <f t="shared" si="0"/>
        <v>51</v>
      </c>
      <c r="B62" s="306"/>
      <c r="C62" s="311"/>
      <c r="D62" s="294"/>
      <c r="E62" s="299"/>
      <c r="F62" s="155" t="s">
        <v>95</v>
      </c>
      <c r="G62" s="27" t="s">
        <v>278</v>
      </c>
      <c r="H62" s="409"/>
      <c r="I62" s="373"/>
      <c r="J62" s="89" t="s">
        <v>100</v>
      </c>
      <c r="K62" s="130" t="s">
        <v>100</v>
      </c>
      <c r="L62" s="36"/>
      <c r="M62" s="177"/>
      <c r="N62" s="177"/>
      <c r="O62" s="177" t="s">
        <v>83</v>
      </c>
      <c r="P62" s="253" t="s">
        <v>83</v>
      </c>
    </row>
    <row r="63" spans="1:16" ht="30" x14ac:dyDescent="0.25">
      <c r="A63" s="203">
        <f t="shared" si="0"/>
        <v>52</v>
      </c>
      <c r="B63" s="306"/>
      <c r="C63" s="311"/>
      <c r="D63" s="294"/>
      <c r="E63" s="299"/>
      <c r="F63" s="155" t="s">
        <v>51</v>
      </c>
      <c r="G63" s="27" t="s">
        <v>279</v>
      </c>
      <c r="H63" s="409"/>
      <c r="I63" s="373"/>
      <c r="J63" s="89" t="s">
        <v>100</v>
      </c>
      <c r="K63" s="130" t="s">
        <v>100</v>
      </c>
      <c r="L63" s="36"/>
      <c r="M63" s="177"/>
      <c r="N63" s="177"/>
      <c r="O63" s="177" t="s">
        <v>83</v>
      </c>
      <c r="P63" s="253" t="s">
        <v>83</v>
      </c>
    </row>
    <row r="64" spans="1:16" ht="60" customHeight="1" x14ac:dyDescent="0.25">
      <c r="A64" s="203">
        <f t="shared" si="0"/>
        <v>53</v>
      </c>
      <c r="B64" s="306"/>
      <c r="C64" s="311"/>
      <c r="D64" s="294"/>
      <c r="E64" s="299"/>
      <c r="F64" s="155" t="s">
        <v>52</v>
      </c>
      <c r="G64" s="27" t="s">
        <v>70</v>
      </c>
      <c r="H64" s="409"/>
      <c r="I64" s="373"/>
      <c r="J64" s="89" t="s">
        <v>100</v>
      </c>
      <c r="K64" s="130" t="s">
        <v>100</v>
      </c>
      <c r="L64" s="36"/>
      <c r="M64" s="177"/>
      <c r="N64" s="177"/>
      <c r="O64" s="177" t="s">
        <v>83</v>
      </c>
      <c r="P64" s="253" t="s">
        <v>83</v>
      </c>
    </row>
    <row r="65" spans="1:16" ht="60" x14ac:dyDescent="0.25">
      <c r="A65" s="381">
        <f>A64+1</f>
        <v>54</v>
      </c>
      <c r="B65" s="306"/>
      <c r="C65" s="311"/>
      <c r="D65" s="294"/>
      <c r="E65" s="299"/>
      <c r="F65" s="378" t="s">
        <v>53</v>
      </c>
      <c r="G65" s="27" t="s">
        <v>437</v>
      </c>
      <c r="H65" s="409"/>
      <c r="I65" s="373"/>
      <c r="J65" s="318" t="s">
        <v>100</v>
      </c>
      <c r="K65" s="320" t="s">
        <v>100</v>
      </c>
      <c r="L65" s="318"/>
      <c r="M65" s="370"/>
      <c r="N65" s="370"/>
      <c r="O65" s="358" t="s">
        <v>83</v>
      </c>
      <c r="P65" s="253"/>
    </row>
    <row r="66" spans="1:16" x14ac:dyDescent="0.25">
      <c r="A66" s="381"/>
      <c r="B66" s="306"/>
      <c r="C66" s="311"/>
      <c r="D66" s="294"/>
      <c r="E66" s="299"/>
      <c r="F66" s="378"/>
      <c r="G66" s="142" t="s">
        <v>176</v>
      </c>
      <c r="H66" s="409"/>
      <c r="I66" s="373"/>
      <c r="J66" s="318"/>
      <c r="K66" s="320"/>
      <c r="L66" s="318"/>
      <c r="M66" s="370"/>
      <c r="N66" s="370"/>
      <c r="O66" s="356"/>
      <c r="P66" s="253"/>
    </row>
    <row r="67" spans="1:16" x14ac:dyDescent="0.25">
      <c r="A67" s="381"/>
      <c r="B67" s="306"/>
      <c r="C67" s="311"/>
      <c r="D67" s="294"/>
      <c r="E67" s="299"/>
      <c r="F67" s="378"/>
      <c r="G67" s="142" t="s">
        <v>139</v>
      </c>
      <c r="H67" s="409"/>
      <c r="I67" s="373"/>
      <c r="J67" s="318"/>
      <c r="K67" s="320"/>
      <c r="L67" s="318"/>
      <c r="M67" s="370"/>
      <c r="N67" s="370"/>
      <c r="O67" s="356"/>
      <c r="P67" s="253"/>
    </row>
    <row r="68" spans="1:16" ht="15.75" thickBot="1" x14ac:dyDescent="0.3">
      <c r="A68" s="389"/>
      <c r="B68" s="306"/>
      <c r="C68" s="311"/>
      <c r="D68" s="295"/>
      <c r="E68" s="300"/>
      <c r="F68" s="379"/>
      <c r="G68" s="143" t="s">
        <v>140</v>
      </c>
      <c r="H68" s="330"/>
      <c r="I68" s="336"/>
      <c r="J68" s="319"/>
      <c r="K68" s="321"/>
      <c r="L68" s="319"/>
      <c r="M68" s="371"/>
      <c r="N68" s="371"/>
      <c r="O68" s="359"/>
      <c r="P68" s="253"/>
    </row>
    <row r="69" spans="1:16" x14ac:dyDescent="0.25">
      <c r="A69" s="380">
        <f>A65+1</f>
        <v>55</v>
      </c>
      <c r="B69" s="306"/>
      <c r="C69" s="311"/>
      <c r="D69" s="293" t="s">
        <v>163</v>
      </c>
      <c r="E69" s="298" t="s">
        <v>141</v>
      </c>
      <c r="F69" s="365" t="s">
        <v>91</v>
      </c>
      <c r="G69" s="59" t="s">
        <v>281</v>
      </c>
      <c r="H69" s="363" t="s">
        <v>282</v>
      </c>
      <c r="I69" s="374" t="s">
        <v>175</v>
      </c>
      <c r="J69" s="377" t="s">
        <v>100</v>
      </c>
      <c r="K69" s="335" t="s">
        <v>100</v>
      </c>
      <c r="L69" s="293"/>
      <c r="M69" s="401"/>
      <c r="N69" s="401"/>
      <c r="O69" s="355" t="s">
        <v>83</v>
      </c>
      <c r="P69" s="402"/>
    </row>
    <row r="70" spans="1:16" x14ac:dyDescent="0.25">
      <c r="A70" s="381"/>
      <c r="B70" s="306"/>
      <c r="C70" s="311"/>
      <c r="D70" s="294"/>
      <c r="E70" s="299"/>
      <c r="F70" s="366"/>
      <c r="G70" s="223" t="s">
        <v>142</v>
      </c>
      <c r="H70" s="364"/>
      <c r="I70" s="375"/>
      <c r="J70" s="318"/>
      <c r="K70" s="373"/>
      <c r="L70" s="294"/>
      <c r="M70" s="370"/>
      <c r="N70" s="370"/>
      <c r="O70" s="356"/>
      <c r="P70" s="403"/>
    </row>
    <row r="71" spans="1:16" x14ac:dyDescent="0.25">
      <c r="A71" s="381"/>
      <c r="B71" s="306"/>
      <c r="C71" s="311"/>
      <c r="D71" s="294"/>
      <c r="E71" s="299"/>
      <c r="F71" s="366"/>
      <c r="G71" s="223" t="s">
        <v>139</v>
      </c>
      <c r="H71" s="364"/>
      <c r="I71" s="375"/>
      <c r="J71" s="318"/>
      <c r="K71" s="373"/>
      <c r="L71" s="294"/>
      <c r="M71" s="370"/>
      <c r="N71" s="370"/>
      <c r="O71" s="356"/>
      <c r="P71" s="403"/>
    </row>
    <row r="72" spans="1:16" x14ac:dyDescent="0.25">
      <c r="A72" s="381"/>
      <c r="B72" s="306"/>
      <c r="C72" s="311"/>
      <c r="D72" s="294"/>
      <c r="E72" s="299"/>
      <c r="F72" s="366"/>
      <c r="G72" s="223" t="s">
        <v>140</v>
      </c>
      <c r="H72" s="364"/>
      <c r="I72" s="375"/>
      <c r="J72" s="318"/>
      <c r="K72" s="373"/>
      <c r="L72" s="361"/>
      <c r="M72" s="370"/>
      <c r="N72" s="370"/>
      <c r="O72" s="357"/>
      <c r="P72" s="403"/>
    </row>
    <row r="73" spans="1:16" ht="73.5" customHeight="1" x14ac:dyDescent="0.25">
      <c r="A73" s="203">
        <f>A69+1</f>
        <v>56</v>
      </c>
      <c r="B73" s="306"/>
      <c r="C73" s="311"/>
      <c r="D73" s="294"/>
      <c r="E73" s="299" t="s">
        <v>71</v>
      </c>
      <c r="F73" s="43" t="s">
        <v>92</v>
      </c>
      <c r="G73" s="61" t="s">
        <v>283</v>
      </c>
      <c r="H73" s="117"/>
      <c r="I73" s="375"/>
      <c r="J73" s="89" t="s">
        <v>100</v>
      </c>
      <c r="K73" s="204" t="s">
        <v>100</v>
      </c>
      <c r="L73" s="46"/>
      <c r="M73" s="29"/>
      <c r="N73" s="29"/>
      <c r="O73" s="29" t="s">
        <v>83</v>
      </c>
      <c r="P73" s="253"/>
    </row>
    <row r="74" spans="1:16" ht="30.75" thickBot="1" x14ac:dyDescent="0.3">
      <c r="A74" s="176">
        <f t="shared" si="0"/>
        <v>57</v>
      </c>
      <c r="B74" s="306"/>
      <c r="C74" s="311"/>
      <c r="D74" s="295"/>
      <c r="E74" s="300" t="s">
        <v>71</v>
      </c>
      <c r="F74" s="118" t="s">
        <v>93</v>
      </c>
      <c r="G74" s="60" t="s">
        <v>284</v>
      </c>
      <c r="H74" s="225" t="s">
        <v>285</v>
      </c>
      <c r="I74" s="376"/>
      <c r="J74" s="90" t="s">
        <v>100</v>
      </c>
      <c r="K74" s="202" t="s">
        <v>100</v>
      </c>
      <c r="L74" s="224"/>
      <c r="M74" s="32"/>
      <c r="N74" s="32"/>
      <c r="O74" s="32" t="s">
        <v>83</v>
      </c>
      <c r="P74" s="254"/>
    </row>
    <row r="75" spans="1:16" ht="51.75" customHeight="1" thickBot="1" x14ac:dyDescent="0.3">
      <c r="A75" s="108">
        <f t="shared" si="0"/>
        <v>58</v>
      </c>
      <c r="B75" s="307"/>
      <c r="C75" s="312"/>
      <c r="D75" s="72" t="s">
        <v>164</v>
      </c>
      <c r="E75" s="112" t="s">
        <v>72</v>
      </c>
      <c r="F75" s="157" t="s">
        <v>165</v>
      </c>
      <c r="G75" s="8" t="s">
        <v>73</v>
      </c>
      <c r="H75" s="216"/>
      <c r="I75" s="126" t="s">
        <v>175</v>
      </c>
      <c r="J75" s="72" t="s">
        <v>100</v>
      </c>
      <c r="K75" s="80" t="s">
        <v>100</v>
      </c>
      <c r="L75" s="21"/>
      <c r="M75" s="22" t="s">
        <v>132</v>
      </c>
      <c r="N75" s="22"/>
      <c r="O75" s="22"/>
      <c r="P75" s="255" t="s">
        <v>399</v>
      </c>
    </row>
    <row r="76" spans="1:16" ht="30" customHeight="1" x14ac:dyDescent="0.25">
      <c r="A76" s="49">
        <f t="shared" si="0"/>
        <v>59</v>
      </c>
      <c r="B76" s="384">
        <v>5</v>
      </c>
      <c r="C76" s="290" t="s">
        <v>104</v>
      </c>
      <c r="D76" s="239" t="s">
        <v>187</v>
      </c>
      <c r="E76" s="133" t="s">
        <v>74</v>
      </c>
      <c r="F76" s="154" t="s">
        <v>165</v>
      </c>
      <c r="G76" s="24" t="s">
        <v>75</v>
      </c>
      <c r="H76" s="217"/>
      <c r="I76" s="282" t="s">
        <v>177</v>
      </c>
      <c r="J76" s="88" t="s">
        <v>100</v>
      </c>
      <c r="K76" s="127" t="s">
        <v>100</v>
      </c>
      <c r="L76" s="25"/>
      <c r="M76" s="26" t="s">
        <v>132</v>
      </c>
      <c r="N76" s="26"/>
      <c r="O76" s="193"/>
      <c r="P76" s="256" t="s">
        <v>438</v>
      </c>
    </row>
    <row r="77" spans="1:16" ht="60" x14ac:dyDescent="0.25">
      <c r="A77" s="50">
        <f>A76+1</f>
        <v>60</v>
      </c>
      <c r="B77" s="385"/>
      <c r="C77" s="291"/>
      <c r="D77" s="360" t="s">
        <v>188</v>
      </c>
      <c r="E77" s="387" t="s">
        <v>76</v>
      </c>
      <c r="F77" s="155" t="s">
        <v>165</v>
      </c>
      <c r="G77" s="27" t="s">
        <v>286</v>
      </c>
      <c r="H77" s="279" t="s">
        <v>381</v>
      </c>
      <c r="I77" s="283"/>
      <c r="J77" s="89" t="s">
        <v>100</v>
      </c>
      <c r="K77" s="130" t="s">
        <v>100</v>
      </c>
      <c r="L77" s="28"/>
      <c r="M77" s="29" t="s">
        <v>132</v>
      </c>
      <c r="N77" s="29"/>
      <c r="O77" s="194"/>
      <c r="P77" s="260" t="s">
        <v>400</v>
      </c>
    </row>
    <row r="78" spans="1:16" ht="30" x14ac:dyDescent="0.25">
      <c r="A78" s="50">
        <f t="shared" ref="A78:A79" si="3">A77+1</f>
        <v>61</v>
      </c>
      <c r="B78" s="385"/>
      <c r="C78" s="291"/>
      <c r="D78" s="294"/>
      <c r="E78" s="354"/>
      <c r="F78" s="155" t="s">
        <v>165</v>
      </c>
      <c r="G78" s="27" t="s">
        <v>133</v>
      </c>
      <c r="H78" s="280"/>
      <c r="I78" s="283"/>
      <c r="J78" s="240"/>
      <c r="K78" s="246"/>
      <c r="L78" s="247"/>
      <c r="M78" s="248"/>
      <c r="N78" s="248"/>
      <c r="O78" s="249"/>
      <c r="P78" s="261" t="s">
        <v>83</v>
      </c>
    </row>
    <row r="79" spans="1:16" ht="120" x14ac:dyDescent="0.25">
      <c r="A79" s="50">
        <f t="shared" si="3"/>
        <v>62</v>
      </c>
      <c r="B79" s="385"/>
      <c r="C79" s="291"/>
      <c r="D79" s="361"/>
      <c r="E79" s="388"/>
      <c r="F79" s="155" t="s">
        <v>165</v>
      </c>
      <c r="G79" s="27" t="s">
        <v>134</v>
      </c>
      <c r="H79" s="280"/>
      <c r="I79" s="283"/>
      <c r="J79" s="240"/>
      <c r="K79" s="246"/>
      <c r="L79" s="247"/>
      <c r="M79" s="248"/>
      <c r="N79" s="248" t="s">
        <v>132</v>
      </c>
      <c r="O79" s="249"/>
      <c r="P79" s="261" t="s">
        <v>439</v>
      </c>
    </row>
    <row r="80" spans="1:16" ht="30.75" thickBot="1" x14ac:dyDescent="0.3">
      <c r="A80" s="51">
        <f>A79+1</f>
        <v>63</v>
      </c>
      <c r="B80" s="386"/>
      <c r="C80" s="292"/>
      <c r="D80" s="90" t="s">
        <v>189</v>
      </c>
      <c r="E80" s="134" t="s">
        <v>77</v>
      </c>
      <c r="F80" s="156" t="s">
        <v>165</v>
      </c>
      <c r="G80" s="30" t="s">
        <v>287</v>
      </c>
      <c r="H80" s="281"/>
      <c r="I80" s="284"/>
      <c r="J80" s="90"/>
      <c r="K80" s="128" t="s">
        <v>100</v>
      </c>
      <c r="L80" s="31"/>
      <c r="M80" s="268" t="s">
        <v>132</v>
      </c>
      <c r="N80" s="32"/>
      <c r="O80" s="32"/>
      <c r="P80" s="257" t="s">
        <v>401</v>
      </c>
    </row>
    <row r="81" spans="1:16" ht="105" x14ac:dyDescent="0.25">
      <c r="A81" s="49">
        <f>A80+1</f>
        <v>64</v>
      </c>
      <c r="B81" s="385">
        <v>6</v>
      </c>
      <c r="C81" s="291" t="s">
        <v>113</v>
      </c>
      <c r="D81" s="315" t="s">
        <v>190</v>
      </c>
      <c r="E81" s="323" t="s">
        <v>78</v>
      </c>
      <c r="F81" s="154" t="s">
        <v>91</v>
      </c>
      <c r="G81" s="24" t="s">
        <v>288</v>
      </c>
      <c r="H81" s="301" t="s">
        <v>296</v>
      </c>
      <c r="I81" s="404" t="s">
        <v>178</v>
      </c>
      <c r="J81" s="88" t="s">
        <v>100</v>
      </c>
      <c r="K81" s="77" t="s">
        <v>100</v>
      </c>
      <c r="L81" s="62"/>
      <c r="M81" s="83"/>
      <c r="N81" s="83" t="s">
        <v>132</v>
      </c>
      <c r="O81" s="83"/>
      <c r="P81" s="252" t="s">
        <v>440</v>
      </c>
    </row>
    <row r="82" spans="1:16" ht="30" x14ac:dyDescent="0.25">
      <c r="A82" s="50">
        <f t="shared" si="0"/>
        <v>65</v>
      </c>
      <c r="B82" s="385"/>
      <c r="C82" s="291"/>
      <c r="D82" s="316"/>
      <c r="E82" s="324" t="s">
        <v>78</v>
      </c>
      <c r="F82" s="155" t="s">
        <v>92</v>
      </c>
      <c r="G82" s="27" t="s">
        <v>289</v>
      </c>
      <c r="H82" s="302"/>
      <c r="I82" s="405"/>
      <c r="J82" s="89" t="s">
        <v>100</v>
      </c>
      <c r="K82" s="78" t="s">
        <v>100</v>
      </c>
      <c r="L82" s="63"/>
      <c r="M82" s="84"/>
      <c r="N82" s="84" t="s">
        <v>132</v>
      </c>
      <c r="O82" s="84"/>
      <c r="P82" s="253" t="s">
        <v>441</v>
      </c>
    </row>
    <row r="83" spans="1:16" ht="75" x14ac:dyDescent="0.25">
      <c r="A83" s="50">
        <f t="shared" si="0"/>
        <v>66</v>
      </c>
      <c r="B83" s="385"/>
      <c r="C83" s="291"/>
      <c r="D83" s="316"/>
      <c r="E83" s="324" t="s">
        <v>78</v>
      </c>
      <c r="F83" s="155" t="s">
        <v>93</v>
      </c>
      <c r="G83" s="27" t="s">
        <v>290</v>
      </c>
      <c r="H83" s="302"/>
      <c r="I83" s="405"/>
      <c r="J83" s="89" t="s">
        <v>100</v>
      </c>
      <c r="K83" s="78" t="s">
        <v>100</v>
      </c>
      <c r="L83" s="63"/>
      <c r="M83" s="269" t="s">
        <v>394</v>
      </c>
      <c r="N83" s="84"/>
      <c r="O83" s="84"/>
      <c r="P83" s="253" t="s">
        <v>463</v>
      </c>
    </row>
    <row r="84" spans="1:16" ht="45" x14ac:dyDescent="0.25">
      <c r="A84" s="50">
        <f t="shared" si="0"/>
        <v>67</v>
      </c>
      <c r="B84" s="385"/>
      <c r="C84" s="291"/>
      <c r="D84" s="316"/>
      <c r="E84" s="324" t="s">
        <v>78</v>
      </c>
      <c r="F84" s="155" t="s">
        <v>94</v>
      </c>
      <c r="G84" s="27" t="s">
        <v>291</v>
      </c>
      <c r="H84" s="302"/>
      <c r="I84" s="405"/>
      <c r="J84" s="89" t="s">
        <v>100</v>
      </c>
      <c r="K84" s="78" t="s">
        <v>100</v>
      </c>
      <c r="L84" s="63"/>
      <c r="M84" s="84"/>
      <c r="N84" s="84"/>
      <c r="O84" s="84" t="s">
        <v>132</v>
      </c>
      <c r="P84" s="253" t="s">
        <v>402</v>
      </c>
    </row>
    <row r="85" spans="1:16" ht="75" customHeight="1" x14ac:dyDescent="0.25">
      <c r="A85" s="50">
        <f t="shared" si="0"/>
        <v>68</v>
      </c>
      <c r="B85" s="385"/>
      <c r="C85" s="291"/>
      <c r="D85" s="316"/>
      <c r="E85" s="324" t="s">
        <v>78</v>
      </c>
      <c r="F85" s="155" t="s">
        <v>95</v>
      </c>
      <c r="G85" s="27" t="s">
        <v>292</v>
      </c>
      <c r="H85" s="302"/>
      <c r="I85" s="405"/>
      <c r="J85" s="89" t="s">
        <v>100</v>
      </c>
      <c r="K85" s="78" t="s">
        <v>100</v>
      </c>
      <c r="L85" s="63"/>
      <c r="M85" s="269" t="s">
        <v>394</v>
      </c>
      <c r="N85" s="84"/>
      <c r="O85" s="84"/>
      <c r="P85" s="276" t="s">
        <v>403</v>
      </c>
    </row>
    <row r="86" spans="1:16" x14ac:dyDescent="0.25">
      <c r="A86" s="50">
        <f t="shared" si="0"/>
        <v>69</v>
      </c>
      <c r="B86" s="385"/>
      <c r="C86" s="291"/>
      <c r="D86" s="316"/>
      <c r="E86" s="324" t="s">
        <v>78</v>
      </c>
      <c r="F86" s="155" t="s">
        <v>51</v>
      </c>
      <c r="G86" s="27" t="s">
        <v>293</v>
      </c>
      <c r="H86" s="302"/>
      <c r="I86" s="405"/>
      <c r="J86" s="89" t="s">
        <v>100</v>
      </c>
      <c r="K86" s="78" t="s">
        <v>100</v>
      </c>
      <c r="L86" s="63"/>
      <c r="M86" s="269" t="s">
        <v>394</v>
      </c>
      <c r="N86" s="84"/>
      <c r="O86" s="84"/>
      <c r="P86" s="277"/>
    </row>
    <row r="87" spans="1:16" ht="29.25" customHeight="1" x14ac:dyDescent="0.25">
      <c r="A87" s="50">
        <f t="shared" ref="A87:A176" si="4">A86+1</f>
        <v>70</v>
      </c>
      <c r="B87" s="385"/>
      <c r="C87" s="291"/>
      <c r="D87" s="316"/>
      <c r="E87" s="324" t="s">
        <v>78</v>
      </c>
      <c r="F87" s="155" t="s">
        <v>52</v>
      </c>
      <c r="G87" s="27" t="s">
        <v>114</v>
      </c>
      <c r="H87" s="303"/>
      <c r="I87" s="171" t="s">
        <v>179</v>
      </c>
      <c r="J87" s="89" t="s">
        <v>100</v>
      </c>
      <c r="K87" s="78" t="s">
        <v>100</v>
      </c>
      <c r="L87" s="63"/>
      <c r="M87" s="269" t="s">
        <v>394</v>
      </c>
      <c r="N87" s="84"/>
      <c r="O87" s="191"/>
      <c r="P87" s="278"/>
    </row>
    <row r="88" spans="1:16" ht="106.5" customHeight="1" thickBot="1" x14ac:dyDescent="0.3">
      <c r="A88" s="51">
        <f t="shared" si="4"/>
        <v>71</v>
      </c>
      <c r="B88" s="385"/>
      <c r="C88" s="291"/>
      <c r="D88" s="382"/>
      <c r="E88" s="383" t="s">
        <v>78</v>
      </c>
      <c r="F88" s="156"/>
      <c r="G88" s="30" t="s">
        <v>81</v>
      </c>
      <c r="H88" s="250" t="s">
        <v>382</v>
      </c>
      <c r="I88" s="172" t="s">
        <v>180</v>
      </c>
      <c r="J88" s="90" t="s">
        <v>100</v>
      </c>
      <c r="K88" s="79" t="s">
        <v>100</v>
      </c>
      <c r="L88" s="64"/>
      <c r="M88" s="85"/>
      <c r="N88" s="85"/>
      <c r="O88" s="192"/>
      <c r="P88" s="254"/>
    </row>
    <row r="89" spans="1:16" ht="30" x14ac:dyDescent="0.25">
      <c r="A89" s="95">
        <f>A88+1</f>
        <v>72</v>
      </c>
      <c r="B89" s="385"/>
      <c r="C89" s="410"/>
      <c r="D89" s="293" t="s">
        <v>191</v>
      </c>
      <c r="E89" s="298" t="s">
        <v>79</v>
      </c>
      <c r="F89" s="154"/>
      <c r="G89" s="24" t="s">
        <v>294</v>
      </c>
      <c r="H89" s="285" t="s">
        <v>378</v>
      </c>
      <c r="I89" s="406" t="s">
        <v>322</v>
      </c>
      <c r="J89" s="88" t="s">
        <v>100</v>
      </c>
      <c r="K89" s="77" t="s">
        <v>100</v>
      </c>
      <c r="L89" s="25"/>
      <c r="M89" s="26"/>
      <c r="N89" s="26" t="s">
        <v>132</v>
      </c>
      <c r="O89" s="193"/>
      <c r="P89" s="265" t="s">
        <v>442</v>
      </c>
    </row>
    <row r="90" spans="1:16" x14ac:dyDescent="0.25">
      <c r="A90" s="50">
        <f t="shared" ref="A90:A95" si="5">A89+1</f>
        <v>73</v>
      </c>
      <c r="B90" s="385"/>
      <c r="C90" s="410"/>
      <c r="D90" s="294"/>
      <c r="E90" s="299"/>
      <c r="F90" s="155" t="s">
        <v>91</v>
      </c>
      <c r="G90" s="142" t="s">
        <v>127</v>
      </c>
      <c r="H90" s="286"/>
      <c r="I90" s="407"/>
      <c r="J90" s="89" t="s">
        <v>100</v>
      </c>
      <c r="K90" s="78" t="s">
        <v>100</v>
      </c>
      <c r="L90" s="28"/>
      <c r="M90" s="29"/>
      <c r="N90" s="29" t="s">
        <v>132</v>
      </c>
      <c r="O90" s="194"/>
      <c r="P90" s="253"/>
    </row>
    <row r="91" spans="1:16" x14ac:dyDescent="0.25">
      <c r="A91" s="50">
        <f t="shared" si="5"/>
        <v>74</v>
      </c>
      <c r="B91" s="385"/>
      <c r="C91" s="410"/>
      <c r="D91" s="294"/>
      <c r="E91" s="299"/>
      <c r="F91" s="155" t="s">
        <v>92</v>
      </c>
      <c r="G91" s="142" t="s">
        <v>128</v>
      </c>
      <c r="H91" s="286"/>
      <c r="I91" s="407"/>
      <c r="J91" s="89" t="s">
        <v>100</v>
      </c>
      <c r="K91" s="78" t="s">
        <v>100</v>
      </c>
      <c r="L91" s="28"/>
      <c r="M91" s="29"/>
      <c r="N91" s="29" t="s">
        <v>132</v>
      </c>
      <c r="O91" s="194"/>
      <c r="P91" s="253"/>
    </row>
    <row r="92" spans="1:16" x14ac:dyDescent="0.25">
      <c r="A92" s="50">
        <f t="shared" si="5"/>
        <v>75</v>
      </c>
      <c r="B92" s="385"/>
      <c r="C92" s="410"/>
      <c r="D92" s="294"/>
      <c r="E92" s="299"/>
      <c r="F92" s="161" t="s">
        <v>93</v>
      </c>
      <c r="G92" s="231" t="s">
        <v>129</v>
      </c>
      <c r="H92" s="286"/>
      <c r="I92" s="407"/>
      <c r="J92" s="89" t="s">
        <v>100</v>
      </c>
      <c r="K92" s="78" t="s">
        <v>100</v>
      </c>
      <c r="L92" s="28"/>
      <c r="M92" s="29"/>
      <c r="N92" s="29" t="s">
        <v>132</v>
      </c>
      <c r="O92" s="194"/>
      <c r="P92" s="253"/>
    </row>
    <row r="93" spans="1:16" x14ac:dyDescent="0.25">
      <c r="A93" s="50">
        <f t="shared" si="5"/>
        <v>76</v>
      </c>
      <c r="B93" s="385"/>
      <c r="C93" s="410"/>
      <c r="D93" s="294"/>
      <c r="E93" s="299"/>
      <c r="F93" s="155" t="s">
        <v>94</v>
      </c>
      <c r="G93" s="142" t="s">
        <v>130</v>
      </c>
      <c r="H93" s="286"/>
      <c r="I93" s="407"/>
      <c r="J93" s="89" t="s">
        <v>100</v>
      </c>
      <c r="K93" s="78" t="s">
        <v>100</v>
      </c>
      <c r="L93" s="28"/>
      <c r="M93" s="29"/>
      <c r="N93" s="29" t="s">
        <v>132</v>
      </c>
      <c r="O93" s="194"/>
      <c r="P93" s="253"/>
    </row>
    <row r="94" spans="1:16" ht="15.75" thickBot="1" x14ac:dyDescent="0.3">
      <c r="A94" s="50">
        <f t="shared" si="5"/>
        <v>77</v>
      </c>
      <c r="B94" s="385"/>
      <c r="C94" s="410"/>
      <c r="D94" s="294"/>
      <c r="E94" s="299"/>
      <c r="F94" s="155" t="s">
        <v>95</v>
      </c>
      <c r="G94" s="142" t="s">
        <v>131</v>
      </c>
      <c r="H94" s="286"/>
      <c r="I94" s="407"/>
      <c r="J94" s="89" t="s">
        <v>100</v>
      </c>
      <c r="K94" s="78" t="s">
        <v>100</v>
      </c>
      <c r="L94" s="28"/>
      <c r="M94" s="29"/>
      <c r="N94" s="29" t="s">
        <v>132</v>
      </c>
      <c r="O94" s="194"/>
      <c r="P94" s="253"/>
    </row>
    <row r="95" spans="1:16" ht="60.75" thickBot="1" x14ac:dyDescent="0.3">
      <c r="A95" s="94">
        <f t="shared" si="5"/>
        <v>78</v>
      </c>
      <c r="B95" s="385"/>
      <c r="C95" s="410"/>
      <c r="D95" s="295"/>
      <c r="E95" s="300"/>
      <c r="F95" s="156" t="s">
        <v>51</v>
      </c>
      <c r="G95" s="143" t="s">
        <v>295</v>
      </c>
      <c r="H95" s="287"/>
      <c r="I95" s="408"/>
      <c r="J95" s="90" t="s">
        <v>100</v>
      </c>
      <c r="K95" s="79" t="s">
        <v>100</v>
      </c>
      <c r="L95" s="31"/>
      <c r="M95" s="32"/>
      <c r="N95" s="32" t="s">
        <v>132</v>
      </c>
      <c r="O95" s="195"/>
      <c r="P95" s="252" t="s">
        <v>443</v>
      </c>
    </row>
    <row r="96" spans="1:16" ht="105.75" thickBot="1" x14ac:dyDescent="0.3">
      <c r="A96" s="108">
        <f>A95+1</f>
        <v>79</v>
      </c>
      <c r="B96" s="385"/>
      <c r="C96" s="291"/>
      <c r="D96" s="74" t="s">
        <v>192</v>
      </c>
      <c r="E96" s="115" t="s">
        <v>80</v>
      </c>
      <c r="F96" s="162" t="s">
        <v>165</v>
      </c>
      <c r="G96" s="33" t="s">
        <v>299</v>
      </c>
      <c r="H96" s="220" t="s">
        <v>298</v>
      </c>
      <c r="I96" s="136" t="s">
        <v>302</v>
      </c>
      <c r="J96" s="74" t="s">
        <v>100</v>
      </c>
      <c r="K96" s="81" t="s">
        <v>100</v>
      </c>
      <c r="L96" s="34"/>
      <c r="M96" s="33"/>
      <c r="N96" s="33"/>
      <c r="O96" s="196"/>
      <c r="P96" s="262" t="s">
        <v>83</v>
      </c>
    </row>
    <row r="97" spans="1:16" ht="90.75" thickBot="1" x14ac:dyDescent="0.3">
      <c r="A97" s="108">
        <f t="shared" si="4"/>
        <v>80</v>
      </c>
      <c r="B97" s="385"/>
      <c r="C97" s="291"/>
      <c r="D97" s="72" t="s">
        <v>193</v>
      </c>
      <c r="E97" s="112" t="s">
        <v>120</v>
      </c>
      <c r="F97" s="157" t="s">
        <v>165</v>
      </c>
      <c r="G97" s="8" t="s">
        <v>300</v>
      </c>
      <c r="H97" s="213" t="s">
        <v>301</v>
      </c>
      <c r="I97" s="126" t="s">
        <v>178</v>
      </c>
      <c r="J97" s="4" t="s">
        <v>100</v>
      </c>
      <c r="K97" s="6" t="s">
        <v>100</v>
      </c>
      <c r="L97" s="7"/>
      <c r="M97" s="270"/>
      <c r="N97" s="5" t="s">
        <v>132</v>
      </c>
      <c r="O97" s="182"/>
      <c r="P97" s="258" t="s">
        <v>464</v>
      </c>
    </row>
    <row r="98" spans="1:16" ht="60" x14ac:dyDescent="0.25">
      <c r="A98" s="49">
        <f t="shared" si="4"/>
        <v>81</v>
      </c>
      <c r="B98" s="385"/>
      <c r="C98" s="410"/>
      <c r="D98" s="314" t="s">
        <v>194</v>
      </c>
      <c r="E98" s="322" t="s">
        <v>1</v>
      </c>
      <c r="F98" s="154"/>
      <c r="G98" s="24" t="s">
        <v>2</v>
      </c>
      <c r="H98" s="217"/>
      <c r="I98" s="406" t="s">
        <v>182</v>
      </c>
      <c r="J98" s="35" t="s">
        <v>100</v>
      </c>
      <c r="K98" s="77" t="s">
        <v>100</v>
      </c>
      <c r="L98" s="23"/>
      <c r="M98" s="26"/>
      <c r="N98" s="26"/>
      <c r="O98" s="193"/>
      <c r="P98" s="252"/>
    </row>
    <row r="99" spans="1:16" ht="45" x14ac:dyDescent="0.25">
      <c r="A99" s="50">
        <f t="shared" si="4"/>
        <v>82</v>
      </c>
      <c r="B99" s="385"/>
      <c r="C99" s="410"/>
      <c r="D99" s="316"/>
      <c r="E99" s="324" t="s">
        <v>1</v>
      </c>
      <c r="F99" s="155" t="s">
        <v>91</v>
      </c>
      <c r="G99" s="142" t="s">
        <v>3</v>
      </c>
      <c r="H99" s="66" t="s">
        <v>121</v>
      </c>
      <c r="I99" s="407"/>
      <c r="J99" s="36" t="s">
        <v>100</v>
      </c>
      <c r="K99" s="78" t="s">
        <v>100</v>
      </c>
      <c r="L99" s="82"/>
      <c r="M99" s="86" t="s">
        <v>132</v>
      </c>
      <c r="N99" s="86"/>
      <c r="O99" s="185"/>
      <c r="P99" s="253" t="s">
        <v>444</v>
      </c>
    </row>
    <row r="100" spans="1:16" ht="45" x14ac:dyDescent="0.25">
      <c r="A100" s="50">
        <f t="shared" si="4"/>
        <v>83</v>
      </c>
      <c r="B100" s="385"/>
      <c r="C100" s="410"/>
      <c r="D100" s="316"/>
      <c r="E100" s="324" t="s">
        <v>1</v>
      </c>
      <c r="F100" s="155" t="s">
        <v>92</v>
      </c>
      <c r="G100" s="142" t="s">
        <v>4</v>
      </c>
      <c r="H100" s="218"/>
      <c r="I100" s="407"/>
      <c r="J100" s="36" t="s">
        <v>100</v>
      </c>
      <c r="K100" s="78" t="s">
        <v>100</v>
      </c>
      <c r="L100" s="17"/>
      <c r="M100" s="29" t="s">
        <v>132</v>
      </c>
      <c r="N100" s="29"/>
      <c r="O100" s="194"/>
      <c r="P100" s="253" t="s">
        <v>404</v>
      </c>
    </row>
    <row r="101" spans="1:16" ht="30.75" thickBot="1" x14ac:dyDescent="0.3">
      <c r="A101" s="51">
        <f t="shared" si="4"/>
        <v>84</v>
      </c>
      <c r="B101" s="385"/>
      <c r="C101" s="410"/>
      <c r="D101" s="317"/>
      <c r="E101" s="325" t="s">
        <v>1</v>
      </c>
      <c r="F101" s="156" t="s">
        <v>93</v>
      </c>
      <c r="G101" s="143" t="s">
        <v>5</v>
      </c>
      <c r="H101" s="219"/>
      <c r="I101" s="408"/>
      <c r="J101" s="37" t="s">
        <v>100</v>
      </c>
      <c r="K101" s="79" t="s">
        <v>100</v>
      </c>
      <c r="L101" s="19"/>
      <c r="M101" s="32"/>
      <c r="N101" s="32" t="s">
        <v>132</v>
      </c>
      <c r="O101" s="195"/>
      <c r="P101" s="254" t="s">
        <v>405</v>
      </c>
    </row>
    <row r="102" spans="1:16" ht="60.75" thickBot="1" x14ac:dyDescent="0.3">
      <c r="A102" s="108">
        <f t="shared" si="4"/>
        <v>85</v>
      </c>
      <c r="B102" s="385"/>
      <c r="C102" s="291"/>
      <c r="D102" s="73" t="s">
        <v>195</v>
      </c>
      <c r="E102" s="116" t="s">
        <v>6</v>
      </c>
      <c r="F102" s="163" t="s">
        <v>165</v>
      </c>
      <c r="G102" s="145" t="s">
        <v>7</v>
      </c>
      <c r="H102" s="212" t="s">
        <v>303</v>
      </c>
      <c r="I102" s="173"/>
      <c r="J102" s="72"/>
      <c r="K102" s="80" t="s">
        <v>100</v>
      </c>
      <c r="L102" s="12"/>
      <c r="M102" s="8"/>
      <c r="N102" s="8" t="s">
        <v>132</v>
      </c>
      <c r="O102" s="183"/>
      <c r="P102" s="255" t="s">
        <v>406</v>
      </c>
    </row>
    <row r="103" spans="1:16" ht="30.75" customHeight="1" thickBot="1" x14ac:dyDescent="0.3">
      <c r="A103" s="49">
        <f t="shared" si="4"/>
        <v>86</v>
      </c>
      <c r="B103" s="304">
        <v>7</v>
      </c>
      <c r="C103" s="313" t="s">
        <v>84</v>
      </c>
      <c r="D103" s="293" t="s">
        <v>196</v>
      </c>
      <c r="E103" s="298" t="s">
        <v>8</v>
      </c>
      <c r="F103" s="154"/>
      <c r="G103" s="24" t="s">
        <v>305</v>
      </c>
      <c r="H103" s="65" t="s">
        <v>304</v>
      </c>
      <c r="I103" s="335" t="s">
        <v>183</v>
      </c>
      <c r="J103" s="88" t="s">
        <v>100</v>
      </c>
      <c r="K103" s="77" t="s">
        <v>100</v>
      </c>
      <c r="L103" s="25"/>
      <c r="M103" s="271" t="s">
        <v>394</v>
      </c>
      <c r="N103" s="26"/>
      <c r="O103" s="193"/>
      <c r="P103" s="252"/>
    </row>
    <row r="104" spans="1:16" ht="15.75" thickBot="1" x14ac:dyDescent="0.3">
      <c r="A104" s="50">
        <f t="shared" si="4"/>
        <v>87</v>
      </c>
      <c r="B104" s="306"/>
      <c r="C104" s="311" t="s">
        <v>84</v>
      </c>
      <c r="D104" s="294"/>
      <c r="E104" s="299"/>
      <c r="F104" s="155" t="s">
        <v>91</v>
      </c>
      <c r="G104" s="142" t="s">
        <v>9</v>
      </c>
      <c r="H104" s="66" t="s">
        <v>10</v>
      </c>
      <c r="I104" s="373"/>
      <c r="J104" s="89" t="s">
        <v>100</v>
      </c>
      <c r="K104" s="78" t="s">
        <v>100</v>
      </c>
      <c r="L104" s="61"/>
      <c r="M104" s="27"/>
      <c r="N104" s="27"/>
      <c r="O104" s="27" t="s">
        <v>132</v>
      </c>
      <c r="P104" s="255"/>
    </row>
    <row r="105" spans="1:16" ht="60" x14ac:dyDescent="0.25">
      <c r="A105" s="50">
        <f t="shared" si="4"/>
        <v>88</v>
      </c>
      <c r="B105" s="306"/>
      <c r="C105" s="311" t="s">
        <v>84</v>
      </c>
      <c r="D105" s="294"/>
      <c r="E105" s="299"/>
      <c r="F105" s="155" t="s">
        <v>92</v>
      </c>
      <c r="G105" s="142" t="s">
        <v>117</v>
      </c>
      <c r="H105" s="66" t="s">
        <v>11</v>
      </c>
      <c r="I105" s="373"/>
      <c r="J105" s="89" t="s">
        <v>100</v>
      </c>
      <c r="K105" s="78" t="s">
        <v>100</v>
      </c>
      <c r="L105" s="61"/>
      <c r="M105" s="27"/>
      <c r="N105" s="27" t="s">
        <v>132</v>
      </c>
      <c r="O105" s="27"/>
      <c r="P105" s="255" t="s">
        <v>465</v>
      </c>
    </row>
    <row r="106" spans="1:16" ht="60" x14ac:dyDescent="0.25">
      <c r="A106" s="50">
        <f t="shared" si="4"/>
        <v>89</v>
      </c>
      <c r="B106" s="306"/>
      <c r="C106" s="311" t="s">
        <v>84</v>
      </c>
      <c r="D106" s="294"/>
      <c r="E106" s="299"/>
      <c r="F106" s="155" t="s">
        <v>93</v>
      </c>
      <c r="G106" s="232" t="s">
        <v>181</v>
      </c>
      <c r="H106" s="66" t="s">
        <v>306</v>
      </c>
      <c r="I106" s="373"/>
      <c r="J106" s="89" t="s">
        <v>100</v>
      </c>
      <c r="K106" s="78" t="s">
        <v>100</v>
      </c>
      <c r="L106" s="61"/>
      <c r="M106" s="27" t="s">
        <v>132</v>
      </c>
      <c r="N106" s="27"/>
      <c r="O106" s="27"/>
      <c r="P106" s="253" t="s">
        <v>445</v>
      </c>
    </row>
    <row r="107" spans="1:16" ht="30.75" thickBot="1" x14ac:dyDescent="0.3">
      <c r="A107" s="51">
        <f t="shared" si="4"/>
        <v>90</v>
      </c>
      <c r="B107" s="306"/>
      <c r="C107" s="311"/>
      <c r="D107" s="295"/>
      <c r="E107" s="300"/>
      <c r="F107" s="156" t="s">
        <v>94</v>
      </c>
      <c r="G107" s="233" t="s">
        <v>143</v>
      </c>
      <c r="H107" s="67"/>
      <c r="I107" s="336"/>
      <c r="J107" s="90" t="s">
        <v>100</v>
      </c>
      <c r="K107" s="79" t="s">
        <v>100</v>
      </c>
      <c r="L107" s="60"/>
      <c r="M107" s="30"/>
      <c r="N107" s="30" t="s">
        <v>132</v>
      </c>
      <c r="O107" s="30"/>
      <c r="P107" s="254" t="s">
        <v>446</v>
      </c>
    </row>
    <row r="108" spans="1:16" ht="45.75" customHeight="1" thickBot="1" x14ac:dyDescent="0.3">
      <c r="A108" s="108">
        <f t="shared" si="4"/>
        <v>91</v>
      </c>
      <c r="B108" s="306"/>
      <c r="C108" s="311" t="s">
        <v>84</v>
      </c>
      <c r="D108" s="4" t="s">
        <v>197</v>
      </c>
      <c r="E108" s="111" t="s">
        <v>12</v>
      </c>
      <c r="F108" s="158" t="s">
        <v>165</v>
      </c>
      <c r="G108" s="5" t="s">
        <v>308</v>
      </c>
      <c r="H108" s="214" t="s">
        <v>309</v>
      </c>
      <c r="I108" s="169" t="s">
        <v>307</v>
      </c>
      <c r="J108" s="4" t="s">
        <v>100</v>
      </c>
      <c r="K108" s="6" t="s">
        <v>100</v>
      </c>
      <c r="L108" s="7"/>
      <c r="M108" s="5" t="s">
        <v>132</v>
      </c>
      <c r="N108" s="5"/>
      <c r="O108" s="182"/>
      <c r="P108" s="258" t="s">
        <v>407</v>
      </c>
    </row>
    <row r="109" spans="1:16" ht="180.75" thickBot="1" x14ac:dyDescent="0.3">
      <c r="A109" s="175">
        <f t="shared" si="4"/>
        <v>92</v>
      </c>
      <c r="B109" s="306"/>
      <c r="C109" s="311" t="s">
        <v>84</v>
      </c>
      <c r="D109" s="293" t="s">
        <v>198</v>
      </c>
      <c r="E109" s="298" t="s">
        <v>13</v>
      </c>
      <c r="F109" s="154" t="s">
        <v>165</v>
      </c>
      <c r="G109" s="24" t="s">
        <v>14</v>
      </c>
      <c r="H109" s="329" t="s">
        <v>310</v>
      </c>
      <c r="I109" s="237"/>
      <c r="J109" s="88" t="s">
        <v>100</v>
      </c>
      <c r="K109" s="77" t="s">
        <v>100</v>
      </c>
      <c r="L109" s="59"/>
      <c r="M109" s="24" t="s">
        <v>132</v>
      </c>
      <c r="N109" s="24"/>
      <c r="O109" s="179"/>
      <c r="P109" s="258" t="s">
        <v>408</v>
      </c>
    </row>
    <row r="110" spans="1:16" ht="60.75" thickBot="1" x14ac:dyDescent="0.3">
      <c r="A110" s="176">
        <f t="shared" si="4"/>
        <v>93</v>
      </c>
      <c r="B110" s="306"/>
      <c r="C110" s="311" t="s">
        <v>84</v>
      </c>
      <c r="D110" s="295"/>
      <c r="E110" s="300" t="s">
        <v>13</v>
      </c>
      <c r="F110" s="156" t="s">
        <v>165</v>
      </c>
      <c r="G110" s="30" t="s">
        <v>15</v>
      </c>
      <c r="H110" s="330"/>
      <c r="I110" s="238"/>
      <c r="J110" s="90"/>
      <c r="K110" s="79" t="s">
        <v>100</v>
      </c>
      <c r="L110" s="60"/>
      <c r="M110" s="30"/>
      <c r="N110" s="30" t="s">
        <v>132</v>
      </c>
      <c r="O110" s="181"/>
      <c r="P110" s="254" t="s">
        <v>447</v>
      </c>
    </row>
    <row r="111" spans="1:16" ht="28.5" customHeight="1" x14ac:dyDescent="0.25">
      <c r="A111" s="175">
        <f t="shared" si="4"/>
        <v>94</v>
      </c>
      <c r="B111" s="306"/>
      <c r="C111" s="311" t="s">
        <v>84</v>
      </c>
      <c r="D111" s="293" t="s">
        <v>199</v>
      </c>
      <c r="E111" s="298" t="s">
        <v>16</v>
      </c>
      <c r="F111" s="154" t="s">
        <v>91</v>
      </c>
      <c r="G111" s="24" t="s">
        <v>311</v>
      </c>
      <c r="H111" s="217"/>
      <c r="I111" s="290" t="s">
        <v>312</v>
      </c>
      <c r="J111" s="88" t="s">
        <v>100</v>
      </c>
      <c r="K111" s="127" t="s">
        <v>100</v>
      </c>
      <c r="L111" s="25"/>
      <c r="M111" s="271" t="s">
        <v>394</v>
      </c>
      <c r="N111" s="26"/>
      <c r="O111" s="193"/>
      <c r="P111" s="256" t="s">
        <v>466</v>
      </c>
    </row>
    <row r="112" spans="1:16" ht="28.5" customHeight="1" x14ac:dyDescent="0.25">
      <c r="A112" s="203">
        <f t="shared" si="4"/>
        <v>95</v>
      </c>
      <c r="B112" s="306"/>
      <c r="C112" s="311" t="s">
        <v>84</v>
      </c>
      <c r="D112" s="294"/>
      <c r="E112" s="299" t="s">
        <v>16</v>
      </c>
      <c r="F112" s="155" t="s">
        <v>92</v>
      </c>
      <c r="G112" s="27" t="s">
        <v>17</v>
      </c>
      <c r="H112" s="218"/>
      <c r="I112" s="291"/>
      <c r="J112" s="89" t="s">
        <v>100</v>
      </c>
      <c r="K112" s="130" t="s">
        <v>100</v>
      </c>
      <c r="L112" s="28"/>
      <c r="M112" s="29" t="s">
        <v>132</v>
      </c>
      <c r="N112" s="29"/>
      <c r="O112" s="194"/>
      <c r="P112" s="260" t="s">
        <v>409</v>
      </c>
    </row>
    <row r="113" spans="1:16" ht="28.5" customHeight="1" thickBot="1" x14ac:dyDescent="0.3">
      <c r="A113" s="176">
        <f t="shared" si="4"/>
        <v>96</v>
      </c>
      <c r="B113" s="306"/>
      <c r="C113" s="311" t="s">
        <v>84</v>
      </c>
      <c r="D113" s="295"/>
      <c r="E113" s="300" t="s">
        <v>16</v>
      </c>
      <c r="F113" s="156" t="s">
        <v>93</v>
      </c>
      <c r="G113" s="30" t="s">
        <v>313</v>
      </c>
      <c r="H113" s="219"/>
      <c r="I113" s="292"/>
      <c r="J113" s="90" t="s">
        <v>100</v>
      </c>
      <c r="K113" s="128" t="s">
        <v>100</v>
      </c>
      <c r="L113" s="31"/>
      <c r="M113" s="32"/>
      <c r="N113" s="32" t="s">
        <v>132</v>
      </c>
      <c r="O113" s="195"/>
      <c r="P113" s="257" t="s">
        <v>410</v>
      </c>
    </row>
    <row r="114" spans="1:16" ht="46.5" customHeight="1" thickBot="1" x14ac:dyDescent="0.3">
      <c r="A114" s="108">
        <f t="shared" si="4"/>
        <v>97</v>
      </c>
      <c r="B114" s="306"/>
      <c r="C114" s="311" t="s">
        <v>84</v>
      </c>
      <c r="D114" s="4" t="s">
        <v>200</v>
      </c>
      <c r="E114" s="111" t="s">
        <v>122</v>
      </c>
      <c r="F114" s="158" t="s">
        <v>165</v>
      </c>
      <c r="G114" s="5" t="s">
        <v>314</v>
      </c>
      <c r="H114" s="214" t="s">
        <v>315</v>
      </c>
      <c r="I114" s="169" t="s">
        <v>316</v>
      </c>
      <c r="J114" s="4"/>
      <c r="K114" s="6" t="s">
        <v>100</v>
      </c>
      <c r="L114" s="38"/>
      <c r="M114" s="39"/>
      <c r="N114" s="39"/>
      <c r="O114" s="197"/>
      <c r="P114" s="258" t="s">
        <v>83</v>
      </c>
    </row>
    <row r="115" spans="1:16" ht="30" x14ac:dyDescent="0.25">
      <c r="A115" s="175">
        <f t="shared" si="4"/>
        <v>98</v>
      </c>
      <c r="B115" s="306"/>
      <c r="C115" s="311" t="s">
        <v>84</v>
      </c>
      <c r="D115" s="293" t="s">
        <v>201</v>
      </c>
      <c r="E115" s="298" t="s">
        <v>18</v>
      </c>
      <c r="F115" s="154"/>
      <c r="G115" s="24" t="s">
        <v>19</v>
      </c>
      <c r="H115" s="331" t="s">
        <v>317</v>
      </c>
      <c r="I115" s="326"/>
      <c r="J115" s="88"/>
      <c r="K115" s="77" t="s">
        <v>100</v>
      </c>
      <c r="L115" s="226"/>
      <c r="M115" s="59"/>
      <c r="N115" s="24" t="s">
        <v>132</v>
      </c>
      <c r="O115" s="179"/>
      <c r="P115" s="252"/>
    </row>
    <row r="116" spans="1:16" ht="30" x14ac:dyDescent="0.25">
      <c r="A116" s="203">
        <f t="shared" si="4"/>
        <v>99</v>
      </c>
      <c r="B116" s="306"/>
      <c r="C116" s="311" t="s">
        <v>84</v>
      </c>
      <c r="D116" s="294"/>
      <c r="E116" s="299"/>
      <c r="F116" s="155" t="s">
        <v>91</v>
      </c>
      <c r="G116" s="146" t="s">
        <v>20</v>
      </c>
      <c r="H116" s="332"/>
      <c r="I116" s="327"/>
      <c r="J116" s="89"/>
      <c r="K116" s="78" t="s">
        <v>100</v>
      </c>
      <c r="L116" s="227"/>
      <c r="M116" s="28"/>
      <c r="N116" s="29" t="s">
        <v>132</v>
      </c>
      <c r="O116" s="194"/>
      <c r="P116" s="253" t="s">
        <v>411</v>
      </c>
    </row>
    <row r="117" spans="1:16" ht="30" x14ac:dyDescent="0.25">
      <c r="A117" s="203">
        <f t="shared" si="4"/>
        <v>100</v>
      </c>
      <c r="B117" s="306"/>
      <c r="C117" s="311" t="s">
        <v>84</v>
      </c>
      <c r="D117" s="294"/>
      <c r="E117" s="299"/>
      <c r="F117" s="155" t="s">
        <v>92</v>
      </c>
      <c r="G117" s="146" t="s">
        <v>21</v>
      </c>
      <c r="H117" s="332"/>
      <c r="I117" s="327"/>
      <c r="J117" s="89"/>
      <c r="K117" s="78" t="s">
        <v>100</v>
      </c>
      <c r="L117" s="227"/>
      <c r="M117" s="28"/>
      <c r="N117" s="29" t="s">
        <v>132</v>
      </c>
      <c r="O117" s="194"/>
      <c r="P117" s="253" t="s">
        <v>411</v>
      </c>
    </row>
    <row r="118" spans="1:16" ht="30" x14ac:dyDescent="0.25">
      <c r="A118" s="203">
        <f t="shared" si="4"/>
        <v>101</v>
      </c>
      <c r="B118" s="306"/>
      <c r="C118" s="311" t="s">
        <v>84</v>
      </c>
      <c r="D118" s="294"/>
      <c r="E118" s="299"/>
      <c r="F118" s="155" t="s">
        <v>93</v>
      </c>
      <c r="G118" s="27" t="s">
        <v>22</v>
      </c>
      <c r="H118" s="332"/>
      <c r="I118" s="327"/>
      <c r="J118" s="89"/>
      <c r="K118" s="78" t="s">
        <v>100</v>
      </c>
      <c r="L118" s="227"/>
      <c r="M118" s="28"/>
      <c r="N118" s="29" t="s">
        <v>132</v>
      </c>
      <c r="O118" s="194"/>
      <c r="P118" s="253" t="s">
        <v>411</v>
      </c>
    </row>
    <row r="119" spans="1:16" ht="30.75" thickBot="1" x14ac:dyDescent="0.3">
      <c r="A119" s="176">
        <f t="shared" si="4"/>
        <v>102</v>
      </c>
      <c r="B119" s="307"/>
      <c r="C119" s="312" t="s">
        <v>84</v>
      </c>
      <c r="D119" s="294"/>
      <c r="E119" s="299"/>
      <c r="F119" s="156" t="s">
        <v>94</v>
      </c>
      <c r="G119" s="30" t="s">
        <v>23</v>
      </c>
      <c r="H119" s="333"/>
      <c r="I119" s="328"/>
      <c r="J119" s="90"/>
      <c r="K119" s="79" t="s">
        <v>100</v>
      </c>
      <c r="L119" s="141"/>
      <c r="M119" s="60"/>
      <c r="N119" s="30" t="s">
        <v>132</v>
      </c>
      <c r="O119" s="181"/>
      <c r="P119" s="253" t="s">
        <v>411</v>
      </c>
    </row>
    <row r="120" spans="1:16" ht="90.75" thickBot="1" x14ac:dyDescent="0.3">
      <c r="A120" s="108">
        <f t="shared" si="4"/>
        <v>103</v>
      </c>
      <c r="B120" s="293">
        <v>8</v>
      </c>
      <c r="C120" s="290" t="s">
        <v>85</v>
      </c>
      <c r="D120" s="4" t="s">
        <v>202</v>
      </c>
      <c r="E120" s="111" t="s">
        <v>24</v>
      </c>
      <c r="F120" s="158" t="s">
        <v>165</v>
      </c>
      <c r="G120" s="5" t="s">
        <v>318</v>
      </c>
      <c r="H120" s="214" t="s">
        <v>319</v>
      </c>
      <c r="I120" s="169" t="s">
        <v>374</v>
      </c>
      <c r="J120" s="4" t="s">
        <v>100</v>
      </c>
      <c r="K120" s="6" t="s">
        <v>100</v>
      </c>
      <c r="L120" s="7"/>
      <c r="M120" s="270" t="s">
        <v>394</v>
      </c>
      <c r="N120" s="5"/>
      <c r="O120" s="182"/>
      <c r="P120" s="258" t="s">
        <v>467</v>
      </c>
    </row>
    <row r="121" spans="1:16" ht="60.75" thickBot="1" x14ac:dyDescent="0.3">
      <c r="A121" s="108">
        <f t="shared" si="4"/>
        <v>104</v>
      </c>
      <c r="B121" s="294"/>
      <c r="C121" s="291"/>
      <c r="D121" s="4" t="s">
        <v>203</v>
      </c>
      <c r="E121" s="111" t="s">
        <v>26</v>
      </c>
      <c r="F121" s="158" t="s">
        <v>165</v>
      </c>
      <c r="G121" s="5" t="s">
        <v>27</v>
      </c>
      <c r="H121" s="221"/>
      <c r="I121" s="169" t="s">
        <v>320</v>
      </c>
      <c r="J121" s="4" t="s">
        <v>100</v>
      </c>
      <c r="K121" s="6" t="s">
        <v>100</v>
      </c>
      <c r="L121" s="38"/>
      <c r="M121" s="39"/>
      <c r="N121" s="39" t="s">
        <v>132</v>
      </c>
      <c r="O121" s="197"/>
      <c r="P121" s="258" t="s">
        <v>413</v>
      </c>
    </row>
    <row r="122" spans="1:16" ht="75.75" thickBot="1" x14ac:dyDescent="0.3">
      <c r="A122" s="108">
        <f t="shared" si="4"/>
        <v>105</v>
      </c>
      <c r="B122" s="294"/>
      <c r="C122" s="291"/>
      <c r="D122" s="4" t="s">
        <v>204</v>
      </c>
      <c r="E122" s="111" t="s">
        <v>28</v>
      </c>
      <c r="F122" s="158" t="s">
        <v>165</v>
      </c>
      <c r="G122" s="5" t="s">
        <v>29</v>
      </c>
      <c r="H122" s="214" t="s">
        <v>118</v>
      </c>
      <c r="I122" s="169" t="s">
        <v>321</v>
      </c>
      <c r="J122" s="4" t="s">
        <v>100</v>
      </c>
      <c r="K122" s="6" t="s">
        <v>100</v>
      </c>
      <c r="L122" s="38"/>
      <c r="M122" s="39"/>
      <c r="N122" s="39" t="s">
        <v>132</v>
      </c>
      <c r="O122" s="197"/>
      <c r="P122" s="258" t="s">
        <v>468</v>
      </c>
    </row>
    <row r="123" spans="1:16" ht="105" x14ac:dyDescent="0.25">
      <c r="A123" s="175">
        <f t="shared" si="4"/>
        <v>106</v>
      </c>
      <c r="B123" s="294"/>
      <c r="C123" s="291"/>
      <c r="D123" s="293" t="s">
        <v>205</v>
      </c>
      <c r="E123" s="296" t="s">
        <v>30</v>
      </c>
      <c r="F123" s="157" t="s">
        <v>165</v>
      </c>
      <c r="G123" s="8" t="s">
        <v>324</v>
      </c>
      <c r="H123" s="213" t="s">
        <v>373</v>
      </c>
      <c r="I123" s="290" t="s">
        <v>184</v>
      </c>
      <c r="J123" s="72" t="s">
        <v>100</v>
      </c>
      <c r="K123" s="80" t="s">
        <v>100</v>
      </c>
      <c r="L123" s="21"/>
      <c r="M123" s="22"/>
      <c r="N123" s="22" t="s">
        <v>100</v>
      </c>
      <c r="O123" s="190"/>
      <c r="P123" s="255" t="s">
        <v>469</v>
      </c>
    </row>
    <row r="124" spans="1:16" ht="31.5" customHeight="1" thickBot="1" x14ac:dyDescent="0.3">
      <c r="A124" s="176">
        <f>A123+1</f>
        <v>107</v>
      </c>
      <c r="B124" s="295"/>
      <c r="C124" s="292"/>
      <c r="D124" s="295"/>
      <c r="E124" s="297"/>
      <c r="F124" s="156" t="s">
        <v>165</v>
      </c>
      <c r="G124" s="30" t="s">
        <v>325</v>
      </c>
      <c r="H124" s="67" t="s">
        <v>323</v>
      </c>
      <c r="I124" s="292"/>
      <c r="J124" s="90" t="s">
        <v>100</v>
      </c>
      <c r="K124" s="128" t="s">
        <v>100</v>
      </c>
      <c r="L124" s="224"/>
      <c r="M124" s="31"/>
      <c r="N124" s="32" t="s">
        <v>132</v>
      </c>
      <c r="O124" s="195"/>
      <c r="P124" s="257" t="s">
        <v>414</v>
      </c>
    </row>
    <row r="125" spans="1:16" ht="36.75" customHeight="1" x14ac:dyDescent="0.25">
      <c r="A125" s="175">
        <f>A124+1</f>
        <v>108</v>
      </c>
      <c r="B125" s="304">
        <v>9</v>
      </c>
      <c r="C125" s="326" t="s">
        <v>31</v>
      </c>
      <c r="D125" s="293" t="s">
        <v>206</v>
      </c>
      <c r="E125" s="298" t="s">
        <v>31</v>
      </c>
      <c r="F125" s="154"/>
      <c r="G125" s="24" t="s">
        <v>32</v>
      </c>
      <c r="H125" s="340" t="s">
        <v>372</v>
      </c>
      <c r="I125" s="326" t="s">
        <v>329</v>
      </c>
      <c r="J125" s="88" t="s">
        <v>100</v>
      </c>
      <c r="K125" s="77" t="s">
        <v>100</v>
      </c>
      <c r="L125" s="228"/>
      <c r="M125" s="45" t="s">
        <v>132</v>
      </c>
      <c r="N125" s="26"/>
      <c r="O125" s="193"/>
      <c r="P125" s="252" t="s">
        <v>470</v>
      </c>
    </row>
    <row r="126" spans="1:16" ht="45" x14ac:dyDescent="0.25">
      <c r="A126" s="203">
        <f t="shared" si="4"/>
        <v>109</v>
      </c>
      <c r="B126" s="306"/>
      <c r="C126" s="327"/>
      <c r="D126" s="294"/>
      <c r="E126" s="299"/>
      <c r="F126" s="155" t="s">
        <v>165</v>
      </c>
      <c r="G126" s="142" t="s">
        <v>326</v>
      </c>
      <c r="H126" s="341"/>
      <c r="I126" s="327"/>
      <c r="J126" s="89" t="s">
        <v>100</v>
      </c>
      <c r="K126" s="78" t="s">
        <v>100</v>
      </c>
      <c r="L126" s="229"/>
      <c r="M126" s="272" t="s">
        <v>394</v>
      </c>
      <c r="N126" s="29"/>
      <c r="O126" s="194"/>
      <c r="P126" s="253" t="s">
        <v>448</v>
      </c>
    </row>
    <row r="127" spans="1:16" ht="30" x14ac:dyDescent="0.25">
      <c r="A127" s="203">
        <f t="shared" si="4"/>
        <v>110</v>
      </c>
      <c r="B127" s="306"/>
      <c r="C127" s="327"/>
      <c r="D127" s="294"/>
      <c r="E127" s="299"/>
      <c r="F127" s="155" t="s">
        <v>165</v>
      </c>
      <c r="G127" s="142" t="s">
        <v>327</v>
      </c>
      <c r="H127" s="341"/>
      <c r="I127" s="327"/>
      <c r="J127" s="89" t="s">
        <v>100</v>
      </c>
      <c r="K127" s="78" t="s">
        <v>100</v>
      </c>
      <c r="L127" s="229"/>
      <c r="M127" s="272" t="s">
        <v>394</v>
      </c>
      <c r="N127" s="29"/>
      <c r="O127" s="194"/>
      <c r="P127" s="253" t="s">
        <v>416</v>
      </c>
    </row>
    <row r="128" spans="1:16" ht="15" customHeight="1" x14ac:dyDescent="0.25">
      <c r="A128" s="203">
        <f t="shared" si="4"/>
        <v>111</v>
      </c>
      <c r="B128" s="306"/>
      <c r="C128" s="327"/>
      <c r="D128" s="294"/>
      <c r="E128" s="299"/>
      <c r="F128" s="155" t="s">
        <v>165</v>
      </c>
      <c r="G128" s="142" t="s">
        <v>328</v>
      </c>
      <c r="H128" s="341"/>
      <c r="I128" s="327"/>
      <c r="J128" s="89" t="s">
        <v>100</v>
      </c>
      <c r="K128" s="78" t="s">
        <v>100</v>
      </c>
      <c r="L128" s="229"/>
      <c r="M128" s="272"/>
      <c r="N128" s="29" t="s">
        <v>132</v>
      </c>
      <c r="O128" s="194"/>
      <c r="P128" s="253" t="s">
        <v>415</v>
      </c>
    </row>
    <row r="129" spans="1:16" ht="44.25" customHeight="1" thickBot="1" x14ac:dyDescent="0.3">
      <c r="A129" s="176">
        <f t="shared" si="4"/>
        <v>112</v>
      </c>
      <c r="B129" s="306"/>
      <c r="C129" s="327"/>
      <c r="D129" s="294"/>
      <c r="E129" s="299"/>
      <c r="F129" s="155" t="s">
        <v>165</v>
      </c>
      <c r="G129" s="142" t="s">
        <v>33</v>
      </c>
      <c r="H129" s="341"/>
      <c r="I129" s="327"/>
      <c r="J129" s="89" t="s">
        <v>100</v>
      </c>
      <c r="K129" s="78" t="s">
        <v>100</v>
      </c>
      <c r="L129" s="230"/>
      <c r="M129" s="224"/>
      <c r="N129" s="32" t="s">
        <v>132</v>
      </c>
      <c r="O129" s="195"/>
      <c r="P129" s="254" t="s">
        <v>417</v>
      </c>
    </row>
    <row r="130" spans="1:16" ht="60.75" thickBot="1" x14ac:dyDescent="0.3">
      <c r="A130" s="108">
        <f t="shared" si="4"/>
        <v>113</v>
      </c>
      <c r="B130" s="293">
        <v>10</v>
      </c>
      <c r="C130" s="326" t="s">
        <v>108</v>
      </c>
      <c r="D130" s="4" t="s">
        <v>207</v>
      </c>
      <c r="E130" s="92" t="s">
        <v>209</v>
      </c>
      <c r="F130" s="158" t="s">
        <v>165</v>
      </c>
      <c r="G130" s="147" t="s">
        <v>208</v>
      </c>
      <c r="H130" s="52" t="s">
        <v>371</v>
      </c>
      <c r="I130" s="169" t="s">
        <v>250</v>
      </c>
      <c r="J130" s="93" t="s">
        <v>100</v>
      </c>
      <c r="K130" s="99" t="s">
        <v>100</v>
      </c>
      <c r="L130" s="54"/>
      <c r="M130" s="236"/>
      <c r="N130" s="197"/>
      <c r="O130" s="197"/>
      <c r="P130" s="258"/>
    </row>
    <row r="131" spans="1:16" ht="30" customHeight="1" x14ac:dyDescent="0.25">
      <c r="A131" s="175">
        <f t="shared" si="4"/>
        <v>114</v>
      </c>
      <c r="B131" s="294"/>
      <c r="C131" s="327"/>
      <c r="D131" s="294" t="s">
        <v>210</v>
      </c>
      <c r="E131" s="337" t="s">
        <v>337</v>
      </c>
      <c r="F131" s="164"/>
      <c r="G131" s="148" t="s">
        <v>230</v>
      </c>
      <c r="H131" s="285" t="s">
        <v>330</v>
      </c>
      <c r="I131" s="338" t="s">
        <v>336</v>
      </c>
      <c r="J131" s="96" t="s">
        <v>100</v>
      </c>
      <c r="K131" s="100" t="s">
        <v>100</v>
      </c>
      <c r="L131" s="47"/>
      <c r="M131" s="53"/>
      <c r="N131" s="40" t="s">
        <v>132</v>
      </c>
      <c r="O131" s="198"/>
      <c r="P131" s="263" t="s">
        <v>418</v>
      </c>
    </row>
    <row r="132" spans="1:16" x14ac:dyDescent="0.25">
      <c r="A132" s="203">
        <f>A131+1</f>
        <v>115</v>
      </c>
      <c r="B132" s="294"/>
      <c r="C132" s="327"/>
      <c r="D132" s="294"/>
      <c r="E132" s="337"/>
      <c r="F132" s="119" t="s">
        <v>165</v>
      </c>
      <c r="G132" s="149" t="s">
        <v>449</v>
      </c>
      <c r="H132" s="286"/>
      <c r="I132" s="338"/>
      <c r="J132" s="97" t="s">
        <v>100</v>
      </c>
      <c r="K132" s="101" t="s">
        <v>100</v>
      </c>
      <c r="L132" s="47"/>
      <c r="M132" s="53"/>
      <c r="N132" s="40" t="s">
        <v>132</v>
      </c>
      <c r="O132" s="198"/>
      <c r="P132" s="259" t="s">
        <v>450</v>
      </c>
    </row>
    <row r="133" spans="1:16" x14ac:dyDescent="0.25">
      <c r="A133" s="203">
        <f>A132+1</f>
        <v>116</v>
      </c>
      <c r="B133" s="294"/>
      <c r="C133" s="327"/>
      <c r="D133" s="294"/>
      <c r="E133" s="337"/>
      <c r="F133" s="119" t="s">
        <v>165</v>
      </c>
      <c r="G133" s="149" t="s">
        <v>331</v>
      </c>
      <c r="H133" s="286"/>
      <c r="I133" s="338"/>
      <c r="J133" s="97" t="s">
        <v>100</v>
      </c>
      <c r="K133" s="101" t="s">
        <v>100</v>
      </c>
      <c r="L133" s="47"/>
      <c r="M133" s="53"/>
      <c r="N133" s="40" t="s">
        <v>132</v>
      </c>
      <c r="O133" s="198"/>
      <c r="P133" s="263" t="s">
        <v>451</v>
      </c>
    </row>
    <row r="134" spans="1:16" x14ac:dyDescent="0.25">
      <c r="A134" s="203">
        <f>A133+1</f>
        <v>117</v>
      </c>
      <c r="B134" s="294"/>
      <c r="C134" s="327"/>
      <c r="D134" s="294"/>
      <c r="E134" s="337"/>
      <c r="F134" s="119" t="s">
        <v>165</v>
      </c>
      <c r="G134" s="150" t="s">
        <v>332</v>
      </c>
      <c r="H134" s="286"/>
      <c r="I134" s="338"/>
      <c r="J134" s="97" t="s">
        <v>100</v>
      </c>
      <c r="K134" s="101" t="s">
        <v>100</v>
      </c>
      <c r="L134" s="44"/>
      <c r="M134" s="41"/>
      <c r="N134" s="18" t="s">
        <v>132</v>
      </c>
      <c r="O134" s="188"/>
      <c r="P134" s="264" t="s">
        <v>419</v>
      </c>
    </row>
    <row r="135" spans="1:16" ht="30" x14ac:dyDescent="0.25">
      <c r="A135" s="203">
        <f t="shared" si="4"/>
        <v>118</v>
      </c>
      <c r="B135" s="294"/>
      <c r="C135" s="327"/>
      <c r="D135" s="294"/>
      <c r="E135" s="337"/>
      <c r="F135" s="119" t="s">
        <v>165</v>
      </c>
      <c r="G135" s="150" t="s">
        <v>333</v>
      </c>
      <c r="H135" s="286"/>
      <c r="I135" s="338"/>
      <c r="J135" s="97" t="s">
        <v>100</v>
      </c>
      <c r="K135" s="101" t="s">
        <v>100</v>
      </c>
      <c r="L135" s="44"/>
      <c r="M135" s="41"/>
      <c r="N135" s="18" t="s">
        <v>132</v>
      </c>
      <c r="O135" s="188"/>
      <c r="P135" s="264" t="s">
        <v>419</v>
      </c>
    </row>
    <row r="136" spans="1:16" x14ac:dyDescent="0.25">
      <c r="A136" s="203">
        <f t="shared" si="4"/>
        <v>119</v>
      </c>
      <c r="B136" s="294"/>
      <c r="C136" s="327"/>
      <c r="D136" s="294"/>
      <c r="E136" s="337"/>
      <c r="F136" s="119" t="s">
        <v>165</v>
      </c>
      <c r="G136" s="150" t="s">
        <v>334</v>
      </c>
      <c r="H136" s="286"/>
      <c r="I136" s="338"/>
      <c r="J136" s="97" t="s">
        <v>100</v>
      </c>
      <c r="K136" s="101" t="s">
        <v>100</v>
      </c>
      <c r="L136" s="44"/>
      <c r="M136" s="41"/>
      <c r="N136" s="18" t="s">
        <v>132</v>
      </c>
      <c r="O136" s="188"/>
      <c r="P136" s="264" t="s">
        <v>419</v>
      </c>
    </row>
    <row r="137" spans="1:16" x14ac:dyDescent="0.25">
      <c r="A137" s="203">
        <f t="shared" si="4"/>
        <v>120</v>
      </c>
      <c r="B137" s="294"/>
      <c r="C137" s="327"/>
      <c r="D137" s="294"/>
      <c r="E137" s="337"/>
      <c r="F137" s="119" t="s">
        <v>165</v>
      </c>
      <c r="G137" s="150" t="s">
        <v>351</v>
      </c>
      <c r="H137" s="286"/>
      <c r="I137" s="338"/>
      <c r="J137" s="97" t="s">
        <v>100</v>
      </c>
      <c r="K137" s="101" t="s">
        <v>100</v>
      </c>
      <c r="L137" s="44"/>
      <c r="M137" s="41" t="s">
        <v>132</v>
      </c>
      <c r="N137" s="18"/>
      <c r="O137" s="188"/>
      <c r="P137" s="264" t="s">
        <v>471</v>
      </c>
    </row>
    <row r="138" spans="1:16" ht="30" x14ac:dyDescent="0.25">
      <c r="A138" s="203">
        <f t="shared" si="4"/>
        <v>121</v>
      </c>
      <c r="B138" s="294"/>
      <c r="C138" s="327"/>
      <c r="D138" s="294"/>
      <c r="E138" s="337"/>
      <c r="F138" s="119" t="s">
        <v>165</v>
      </c>
      <c r="G138" s="142" t="s">
        <v>350</v>
      </c>
      <c r="H138" s="286"/>
      <c r="I138" s="338"/>
      <c r="J138" s="97" t="s">
        <v>100</v>
      </c>
      <c r="K138" s="101" t="s">
        <v>100</v>
      </c>
      <c r="L138" s="44"/>
      <c r="M138" s="41"/>
      <c r="N138" s="18" t="s">
        <v>132</v>
      </c>
      <c r="O138" s="188"/>
      <c r="P138" s="264" t="s">
        <v>419</v>
      </c>
    </row>
    <row r="139" spans="1:16" ht="15.75" thickBot="1" x14ac:dyDescent="0.3">
      <c r="A139" s="176">
        <f t="shared" si="4"/>
        <v>122</v>
      </c>
      <c r="B139" s="294"/>
      <c r="C139" s="327"/>
      <c r="D139" s="294"/>
      <c r="E139" s="337"/>
      <c r="F139" s="165" t="s">
        <v>165</v>
      </c>
      <c r="G139" s="151" t="s">
        <v>335</v>
      </c>
      <c r="H139" s="286"/>
      <c r="I139" s="338"/>
      <c r="J139" s="98" t="s">
        <v>100</v>
      </c>
      <c r="K139" s="102" t="s">
        <v>100</v>
      </c>
      <c r="L139" s="121"/>
      <c r="M139" s="48"/>
      <c r="N139" s="20" t="s">
        <v>132</v>
      </c>
      <c r="O139" s="189"/>
      <c r="P139" s="264" t="s">
        <v>419</v>
      </c>
    </row>
    <row r="140" spans="1:16" ht="30" x14ac:dyDescent="0.25">
      <c r="A140" s="175">
        <f t="shared" si="4"/>
        <v>123</v>
      </c>
      <c r="B140" s="294"/>
      <c r="C140" s="327"/>
      <c r="D140" s="293" t="s">
        <v>211</v>
      </c>
      <c r="E140" s="339" t="s">
        <v>338</v>
      </c>
      <c r="F140" s="166"/>
      <c r="G140" s="24" t="s">
        <v>231</v>
      </c>
      <c r="H140" s="286"/>
      <c r="I140" s="326" t="s">
        <v>232</v>
      </c>
      <c r="J140" s="88" t="s">
        <v>100</v>
      </c>
      <c r="K140" s="77" t="s">
        <v>100</v>
      </c>
      <c r="L140" s="45"/>
      <c r="M140" s="26"/>
      <c r="N140" s="26" t="s">
        <v>132</v>
      </c>
      <c r="O140" s="193"/>
      <c r="P140" s="263" t="s">
        <v>418</v>
      </c>
    </row>
    <row r="141" spans="1:16" x14ac:dyDescent="0.25">
      <c r="A141" s="203">
        <f>A140+1</f>
        <v>124</v>
      </c>
      <c r="B141" s="294"/>
      <c r="C141" s="327"/>
      <c r="D141" s="294"/>
      <c r="E141" s="337"/>
      <c r="F141" s="119" t="s">
        <v>165</v>
      </c>
      <c r="G141" s="149" t="s">
        <v>449</v>
      </c>
      <c r="H141" s="286"/>
      <c r="I141" s="327"/>
      <c r="J141" s="89" t="s">
        <v>100</v>
      </c>
      <c r="K141" s="103" t="s">
        <v>100</v>
      </c>
      <c r="L141" s="120"/>
      <c r="M141" s="58"/>
      <c r="N141" s="58" t="s">
        <v>132</v>
      </c>
      <c r="O141" s="199"/>
      <c r="P141" s="259" t="s">
        <v>450</v>
      </c>
    </row>
    <row r="142" spans="1:16" x14ac:dyDescent="0.25">
      <c r="A142" s="203">
        <f t="shared" ref="A142:A143" si="6">A141+1</f>
        <v>125</v>
      </c>
      <c r="B142" s="294"/>
      <c r="C142" s="327"/>
      <c r="D142" s="294"/>
      <c r="E142" s="337"/>
      <c r="F142" s="119" t="s">
        <v>165</v>
      </c>
      <c r="G142" s="149" t="s">
        <v>331</v>
      </c>
      <c r="H142" s="286"/>
      <c r="I142" s="327"/>
      <c r="J142" s="89" t="s">
        <v>100</v>
      </c>
      <c r="K142" s="103" t="s">
        <v>100</v>
      </c>
      <c r="L142" s="120"/>
      <c r="M142" s="58"/>
      <c r="N142" s="58" t="s">
        <v>132</v>
      </c>
      <c r="O142" s="199"/>
      <c r="P142" s="263" t="s">
        <v>451</v>
      </c>
    </row>
    <row r="143" spans="1:16" x14ac:dyDescent="0.25">
      <c r="A143" s="203">
        <f t="shared" si="6"/>
        <v>126</v>
      </c>
      <c r="B143" s="294"/>
      <c r="C143" s="327"/>
      <c r="D143" s="294"/>
      <c r="E143" s="337"/>
      <c r="F143" s="155" t="s">
        <v>165</v>
      </c>
      <c r="G143" s="142" t="s">
        <v>332</v>
      </c>
      <c r="H143" s="286"/>
      <c r="I143" s="327"/>
      <c r="J143" s="89" t="s">
        <v>100</v>
      </c>
      <c r="K143" s="78" t="s">
        <v>100</v>
      </c>
      <c r="L143" s="46"/>
      <c r="M143" s="29"/>
      <c r="N143" s="29" t="s">
        <v>132</v>
      </c>
      <c r="O143" s="194"/>
      <c r="P143" s="264" t="s">
        <v>419</v>
      </c>
    </row>
    <row r="144" spans="1:16" x14ac:dyDescent="0.25">
      <c r="A144" s="203">
        <f t="shared" si="4"/>
        <v>127</v>
      </c>
      <c r="B144" s="294"/>
      <c r="C144" s="327"/>
      <c r="D144" s="294"/>
      <c r="E144" s="337"/>
      <c r="F144" s="155" t="s">
        <v>165</v>
      </c>
      <c r="G144" s="142" t="s">
        <v>341</v>
      </c>
      <c r="H144" s="286"/>
      <c r="I144" s="327"/>
      <c r="J144" s="89" t="s">
        <v>100</v>
      </c>
      <c r="K144" s="78" t="s">
        <v>100</v>
      </c>
      <c r="L144" s="28"/>
      <c r="M144" s="29"/>
      <c r="N144" s="29" t="s">
        <v>132</v>
      </c>
      <c r="O144" s="194"/>
      <c r="P144" s="264" t="s">
        <v>419</v>
      </c>
    </row>
    <row r="145" spans="1:16" x14ac:dyDescent="0.25">
      <c r="A145" s="203">
        <f t="shared" si="4"/>
        <v>128</v>
      </c>
      <c r="B145" s="294"/>
      <c r="C145" s="327"/>
      <c r="D145" s="294"/>
      <c r="E145" s="337"/>
      <c r="F145" s="155" t="s">
        <v>165</v>
      </c>
      <c r="G145" s="142" t="s">
        <v>334</v>
      </c>
      <c r="H145" s="286"/>
      <c r="I145" s="327"/>
      <c r="J145" s="89" t="s">
        <v>100</v>
      </c>
      <c r="K145" s="78" t="s">
        <v>100</v>
      </c>
      <c r="L145" s="46"/>
      <c r="M145" s="29"/>
      <c r="N145" s="29" t="s">
        <v>132</v>
      </c>
      <c r="O145" s="194"/>
      <c r="P145" s="264" t="s">
        <v>419</v>
      </c>
    </row>
    <row r="146" spans="1:16" x14ac:dyDescent="0.25">
      <c r="A146" s="203">
        <f t="shared" si="4"/>
        <v>129</v>
      </c>
      <c r="B146" s="294"/>
      <c r="C146" s="327"/>
      <c r="D146" s="294"/>
      <c r="E146" s="337"/>
      <c r="F146" s="155" t="s">
        <v>165</v>
      </c>
      <c r="G146" s="150" t="s">
        <v>351</v>
      </c>
      <c r="H146" s="286"/>
      <c r="I146" s="327"/>
      <c r="J146" s="89" t="s">
        <v>100</v>
      </c>
      <c r="K146" s="78" t="s">
        <v>100</v>
      </c>
      <c r="L146" s="46"/>
      <c r="M146" s="29"/>
      <c r="N146" s="29" t="s">
        <v>132</v>
      </c>
      <c r="O146" s="194"/>
      <c r="P146" s="264" t="s">
        <v>419</v>
      </c>
    </row>
    <row r="147" spans="1:16" x14ac:dyDescent="0.25">
      <c r="A147" s="203">
        <f t="shared" si="4"/>
        <v>130</v>
      </c>
      <c r="B147" s="294"/>
      <c r="C147" s="327"/>
      <c r="D147" s="294"/>
      <c r="E147" s="337"/>
      <c r="F147" s="155" t="s">
        <v>165</v>
      </c>
      <c r="G147" s="142" t="s">
        <v>342</v>
      </c>
      <c r="H147" s="286"/>
      <c r="I147" s="327"/>
      <c r="J147" s="89" t="s">
        <v>100</v>
      </c>
      <c r="K147" s="78" t="s">
        <v>100</v>
      </c>
      <c r="L147" s="28"/>
      <c r="M147" s="29"/>
      <c r="N147" s="29" t="s">
        <v>132</v>
      </c>
      <c r="O147" s="194"/>
      <c r="P147" s="264" t="s">
        <v>419</v>
      </c>
    </row>
    <row r="148" spans="1:16" x14ac:dyDescent="0.25">
      <c r="A148" s="203">
        <f t="shared" si="4"/>
        <v>131</v>
      </c>
      <c r="B148" s="294"/>
      <c r="C148" s="327"/>
      <c r="D148" s="294"/>
      <c r="E148" s="337"/>
      <c r="F148" s="155" t="s">
        <v>165</v>
      </c>
      <c r="G148" s="142" t="s">
        <v>343</v>
      </c>
      <c r="H148" s="286"/>
      <c r="I148" s="327"/>
      <c r="J148" s="89" t="s">
        <v>100</v>
      </c>
      <c r="K148" s="78" t="s">
        <v>100</v>
      </c>
      <c r="L148" s="46"/>
      <c r="M148" s="29"/>
      <c r="N148" s="29" t="s">
        <v>132</v>
      </c>
      <c r="O148" s="194"/>
      <c r="P148" s="264" t="s">
        <v>419</v>
      </c>
    </row>
    <row r="149" spans="1:16" x14ac:dyDescent="0.25">
      <c r="A149" s="203">
        <f t="shared" si="4"/>
        <v>132</v>
      </c>
      <c r="B149" s="294"/>
      <c r="C149" s="327"/>
      <c r="D149" s="294"/>
      <c r="E149" s="337"/>
      <c r="F149" s="155" t="s">
        <v>165</v>
      </c>
      <c r="G149" s="142" t="s">
        <v>344</v>
      </c>
      <c r="H149" s="286"/>
      <c r="I149" s="327"/>
      <c r="J149" s="89" t="s">
        <v>100</v>
      </c>
      <c r="K149" s="78" t="s">
        <v>100</v>
      </c>
      <c r="L149" s="46"/>
      <c r="M149" s="29"/>
      <c r="N149" s="29" t="s">
        <v>132</v>
      </c>
      <c r="O149" s="194"/>
      <c r="P149" s="264" t="s">
        <v>419</v>
      </c>
    </row>
    <row r="150" spans="1:16" x14ac:dyDescent="0.25">
      <c r="A150" s="203">
        <f t="shared" si="4"/>
        <v>133</v>
      </c>
      <c r="B150" s="294"/>
      <c r="C150" s="327"/>
      <c r="D150" s="294"/>
      <c r="E150" s="337"/>
      <c r="F150" s="155" t="s">
        <v>165</v>
      </c>
      <c r="G150" s="142" t="s">
        <v>345</v>
      </c>
      <c r="H150" s="286"/>
      <c r="I150" s="327"/>
      <c r="J150" s="89" t="s">
        <v>100</v>
      </c>
      <c r="K150" s="78" t="s">
        <v>100</v>
      </c>
      <c r="L150" s="46"/>
      <c r="M150" s="29"/>
      <c r="N150" s="29" t="s">
        <v>132</v>
      </c>
      <c r="O150" s="194"/>
      <c r="P150" s="264" t="s">
        <v>419</v>
      </c>
    </row>
    <row r="151" spans="1:16" x14ac:dyDescent="0.25">
      <c r="A151" s="203">
        <f t="shared" si="4"/>
        <v>134</v>
      </c>
      <c r="B151" s="294"/>
      <c r="C151" s="327"/>
      <c r="D151" s="294"/>
      <c r="E151" s="337"/>
      <c r="F151" s="155" t="s">
        <v>165</v>
      </c>
      <c r="G151" s="142" t="s">
        <v>346</v>
      </c>
      <c r="H151" s="286"/>
      <c r="I151" s="327"/>
      <c r="J151" s="89" t="s">
        <v>100</v>
      </c>
      <c r="K151" s="78" t="s">
        <v>100</v>
      </c>
      <c r="L151" s="46"/>
      <c r="M151" s="29"/>
      <c r="N151" s="29" t="s">
        <v>132</v>
      </c>
      <c r="O151" s="194"/>
      <c r="P151" s="264" t="s">
        <v>419</v>
      </c>
    </row>
    <row r="152" spans="1:16" x14ac:dyDescent="0.25">
      <c r="A152" s="203">
        <f t="shared" si="4"/>
        <v>135</v>
      </c>
      <c r="B152" s="294"/>
      <c r="C152" s="327"/>
      <c r="D152" s="294"/>
      <c r="E152" s="337"/>
      <c r="F152" s="155" t="s">
        <v>165</v>
      </c>
      <c r="G152" s="142" t="s">
        <v>347</v>
      </c>
      <c r="H152" s="286"/>
      <c r="I152" s="327"/>
      <c r="J152" s="89" t="s">
        <v>100</v>
      </c>
      <c r="K152" s="78" t="s">
        <v>100</v>
      </c>
      <c r="L152" s="28"/>
      <c r="M152" s="29"/>
      <c r="N152" s="29" t="s">
        <v>132</v>
      </c>
      <c r="O152" s="194"/>
      <c r="P152" s="264" t="s">
        <v>419</v>
      </c>
    </row>
    <row r="153" spans="1:16" x14ac:dyDescent="0.25">
      <c r="A153" s="203">
        <f t="shared" si="4"/>
        <v>136</v>
      </c>
      <c r="B153" s="294"/>
      <c r="C153" s="327"/>
      <c r="D153" s="294"/>
      <c r="E153" s="337"/>
      <c r="F153" s="155" t="s">
        <v>165</v>
      </c>
      <c r="G153" s="142" t="s">
        <v>348</v>
      </c>
      <c r="H153" s="286"/>
      <c r="I153" s="327"/>
      <c r="J153" s="89" t="s">
        <v>100</v>
      </c>
      <c r="K153" s="78" t="s">
        <v>100</v>
      </c>
      <c r="L153" s="28"/>
      <c r="M153" s="29"/>
      <c r="N153" s="29" t="s">
        <v>132</v>
      </c>
      <c r="O153" s="194"/>
      <c r="P153" s="264" t="s">
        <v>419</v>
      </c>
    </row>
    <row r="154" spans="1:16" ht="15.75" thickBot="1" x14ac:dyDescent="0.3">
      <c r="A154" s="176">
        <f t="shared" si="4"/>
        <v>137</v>
      </c>
      <c r="B154" s="294"/>
      <c r="C154" s="327"/>
      <c r="D154" s="294"/>
      <c r="E154" s="337"/>
      <c r="F154" s="156" t="s">
        <v>165</v>
      </c>
      <c r="G154" s="143" t="s">
        <v>136</v>
      </c>
      <c r="H154" s="286"/>
      <c r="I154" s="328"/>
      <c r="J154" s="90" t="s">
        <v>100</v>
      </c>
      <c r="K154" s="79" t="s">
        <v>100</v>
      </c>
      <c r="L154" s="32"/>
      <c r="M154" s="32"/>
      <c r="N154" s="32" t="s">
        <v>132</v>
      </c>
      <c r="O154" s="195"/>
      <c r="P154" s="264" t="s">
        <v>419</v>
      </c>
    </row>
    <row r="155" spans="1:16" ht="30" x14ac:dyDescent="0.25">
      <c r="A155" s="175">
        <f>A154+1</f>
        <v>138</v>
      </c>
      <c r="B155" s="294"/>
      <c r="C155" s="327"/>
      <c r="D155" s="293" t="s">
        <v>212</v>
      </c>
      <c r="E155" s="339" t="s">
        <v>339</v>
      </c>
      <c r="F155" s="154"/>
      <c r="G155" s="75" t="s">
        <v>349</v>
      </c>
      <c r="H155" s="286"/>
      <c r="I155" s="326" t="s">
        <v>233</v>
      </c>
      <c r="J155" s="88" t="s">
        <v>100</v>
      </c>
      <c r="K155" s="77" t="s">
        <v>100</v>
      </c>
      <c r="L155" s="45"/>
      <c r="M155" s="26"/>
      <c r="N155" s="26" t="s">
        <v>132</v>
      </c>
      <c r="O155" s="193"/>
      <c r="P155" s="252" t="s">
        <v>420</v>
      </c>
    </row>
    <row r="156" spans="1:16" x14ac:dyDescent="0.25">
      <c r="A156" s="203">
        <f>A155+1</f>
        <v>139</v>
      </c>
      <c r="B156" s="294"/>
      <c r="C156" s="327"/>
      <c r="D156" s="294"/>
      <c r="E156" s="337"/>
      <c r="F156" s="155" t="s">
        <v>165</v>
      </c>
      <c r="G156" s="231" t="s">
        <v>341</v>
      </c>
      <c r="H156" s="286"/>
      <c r="I156" s="327"/>
      <c r="J156" s="55" t="s">
        <v>100</v>
      </c>
      <c r="K156" s="56" t="s">
        <v>100</v>
      </c>
      <c r="L156" s="120"/>
      <c r="M156" s="58"/>
      <c r="N156" s="58" t="s">
        <v>132</v>
      </c>
      <c r="O156" s="199"/>
      <c r="P156" s="259"/>
    </row>
    <row r="157" spans="1:16" x14ac:dyDescent="0.25">
      <c r="A157" s="203">
        <f>A156+1</f>
        <v>140</v>
      </c>
      <c r="B157" s="294"/>
      <c r="C157" s="327"/>
      <c r="D157" s="294"/>
      <c r="E157" s="337"/>
      <c r="F157" s="155" t="s">
        <v>165</v>
      </c>
      <c r="G157" s="142" t="s">
        <v>334</v>
      </c>
      <c r="H157" s="286"/>
      <c r="I157" s="327"/>
      <c r="J157" s="89" t="s">
        <v>100</v>
      </c>
      <c r="K157" s="78" t="s">
        <v>100</v>
      </c>
      <c r="L157" s="46"/>
      <c r="M157" s="29"/>
      <c r="N157" s="29" t="s">
        <v>132</v>
      </c>
      <c r="O157" s="194"/>
      <c r="P157" s="253"/>
    </row>
    <row r="158" spans="1:16" x14ac:dyDescent="0.25">
      <c r="A158" s="203">
        <f t="shared" si="4"/>
        <v>141</v>
      </c>
      <c r="B158" s="294"/>
      <c r="C158" s="327"/>
      <c r="D158" s="294"/>
      <c r="E158" s="337"/>
      <c r="F158" s="155" t="s">
        <v>165</v>
      </c>
      <c r="G158" s="150" t="s">
        <v>351</v>
      </c>
      <c r="H158" s="286"/>
      <c r="I158" s="327"/>
      <c r="J158" s="89" t="s">
        <v>100</v>
      </c>
      <c r="K158" s="78" t="s">
        <v>100</v>
      </c>
      <c r="L158" s="46"/>
      <c r="M158" s="29"/>
      <c r="N158" s="29" t="s">
        <v>132</v>
      </c>
      <c r="O158" s="194"/>
      <c r="P158" s="253"/>
    </row>
    <row r="159" spans="1:16" ht="30" x14ac:dyDescent="0.25">
      <c r="A159" s="203">
        <f t="shared" si="4"/>
        <v>142</v>
      </c>
      <c r="B159" s="294"/>
      <c r="C159" s="327"/>
      <c r="D159" s="294"/>
      <c r="E159" s="337"/>
      <c r="F159" s="155" t="s">
        <v>165</v>
      </c>
      <c r="G159" s="142" t="s">
        <v>350</v>
      </c>
      <c r="H159" s="286"/>
      <c r="I159" s="327"/>
      <c r="J159" s="89" t="s">
        <v>100</v>
      </c>
      <c r="K159" s="78" t="s">
        <v>100</v>
      </c>
      <c r="L159" s="46"/>
      <c r="M159" s="29"/>
      <c r="N159" s="29" t="s">
        <v>132</v>
      </c>
      <c r="O159" s="200"/>
      <c r="P159" s="253"/>
    </row>
    <row r="160" spans="1:16" x14ac:dyDescent="0.25">
      <c r="A160" s="203">
        <f t="shared" si="4"/>
        <v>143</v>
      </c>
      <c r="B160" s="294"/>
      <c r="C160" s="327"/>
      <c r="D160" s="294"/>
      <c r="E160" s="337"/>
      <c r="F160" s="155" t="s">
        <v>165</v>
      </c>
      <c r="G160" s="142" t="s">
        <v>342</v>
      </c>
      <c r="H160" s="286"/>
      <c r="I160" s="327"/>
      <c r="J160" s="89" t="s">
        <v>100</v>
      </c>
      <c r="K160" s="78" t="s">
        <v>100</v>
      </c>
      <c r="L160" s="46"/>
      <c r="M160" s="29"/>
      <c r="N160" s="29" t="s">
        <v>132</v>
      </c>
      <c r="O160" s="194"/>
      <c r="P160" s="253"/>
    </row>
    <row r="161" spans="1:16" x14ac:dyDescent="0.25">
      <c r="A161" s="203">
        <f t="shared" si="4"/>
        <v>144</v>
      </c>
      <c r="B161" s="294"/>
      <c r="C161" s="327"/>
      <c r="D161" s="294"/>
      <c r="E161" s="337"/>
      <c r="F161" s="155" t="s">
        <v>165</v>
      </c>
      <c r="G161" s="142" t="s">
        <v>352</v>
      </c>
      <c r="H161" s="286"/>
      <c r="I161" s="327"/>
      <c r="J161" s="89" t="s">
        <v>100</v>
      </c>
      <c r="K161" s="78" t="s">
        <v>100</v>
      </c>
      <c r="L161" s="46"/>
      <c r="M161" s="29"/>
      <c r="N161" s="29" t="s">
        <v>132</v>
      </c>
      <c r="O161" s="194"/>
      <c r="P161" s="253"/>
    </row>
    <row r="162" spans="1:16" x14ac:dyDescent="0.25">
      <c r="A162" s="203">
        <f t="shared" si="4"/>
        <v>145</v>
      </c>
      <c r="B162" s="294"/>
      <c r="C162" s="327"/>
      <c r="D162" s="294"/>
      <c r="E162" s="337"/>
      <c r="F162" s="155" t="s">
        <v>165</v>
      </c>
      <c r="G162" s="142" t="s">
        <v>353</v>
      </c>
      <c r="H162" s="286"/>
      <c r="I162" s="327"/>
      <c r="J162" s="89" t="s">
        <v>100</v>
      </c>
      <c r="K162" s="78" t="s">
        <v>100</v>
      </c>
      <c r="L162" s="28"/>
      <c r="M162" s="29"/>
      <c r="N162" s="29" t="s">
        <v>132</v>
      </c>
      <c r="O162" s="194"/>
      <c r="P162" s="253"/>
    </row>
    <row r="163" spans="1:16" ht="30.75" thickBot="1" x14ac:dyDescent="0.3">
      <c r="A163" s="176">
        <f t="shared" si="4"/>
        <v>146</v>
      </c>
      <c r="B163" s="294"/>
      <c r="C163" s="327"/>
      <c r="D163" s="294"/>
      <c r="E163" s="337"/>
      <c r="F163" s="156" t="s">
        <v>165</v>
      </c>
      <c r="G163" s="143" t="s">
        <v>354</v>
      </c>
      <c r="H163" s="286"/>
      <c r="I163" s="327"/>
      <c r="J163" s="90" t="s">
        <v>100</v>
      </c>
      <c r="K163" s="79" t="s">
        <v>100</v>
      </c>
      <c r="L163" s="31"/>
      <c r="M163" s="32"/>
      <c r="N163" s="32" t="s">
        <v>132</v>
      </c>
      <c r="O163" s="201"/>
      <c r="P163" s="254"/>
    </row>
    <row r="164" spans="1:16" ht="75.75" thickBot="1" x14ac:dyDescent="0.3">
      <c r="A164" s="131">
        <f t="shared" si="4"/>
        <v>147</v>
      </c>
      <c r="B164" s="294"/>
      <c r="C164" s="327"/>
      <c r="D164" s="4" t="s">
        <v>213</v>
      </c>
      <c r="E164" s="92" t="s">
        <v>355</v>
      </c>
      <c r="F164" s="157" t="s">
        <v>165</v>
      </c>
      <c r="G164" s="8" t="s">
        <v>235</v>
      </c>
      <c r="H164" s="286"/>
      <c r="I164" s="126" t="s">
        <v>234</v>
      </c>
      <c r="J164" s="4" t="s">
        <v>100</v>
      </c>
      <c r="K164" s="6" t="s">
        <v>100</v>
      </c>
      <c r="L164" s="38"/>
      <c r="M164" s="39"/>
      <c r="N164" s="39" t="s">
        <v>132</v>
      </c>
      <c r="O164" s="197"/>
      <c r="P164" s="258" t="s">
        <v>472</v>
      </c>
    </row>
    <row r="165" spans="1:16" ht="90.75" thickBot="1" x14ac:dyDescent="0.3">
      <c r="A165" s="108">
        <f t="shared" si="4"/>
        <v>148</v>
      </c>
      <c r="B165" s="294"/>
      <c r="C165" s="327"/>
      <c r="D165" s="4" t="s">
        <v>214</v>
      </c>
      <c r="E165" s="92" t="s">
        <v>340</v>
      </c>
      <c r="F165" s="158" t="s">
        <v>165</v>
      </c>
      <c r="G165" s="5" t="s">
        <v>356</v>
      </c>
      <c r="H165" s="7" t="s">
        <v>357</v>
      </c>
      <c r="I165" s="169" t="s">
        <v>229</v>
      </c>
      <c r="J165" s="4" t="s">
        <v>100</v>
      </c>
      <c r="K165" s="6" t="s">
        <v>100</v>
      </c>
      <c r="L165" s="38"/>
      <c r="M165" s="39" t="s">
        <v>132</v>
      </c>
      <c r="N165" s="39"/>
      <c r="O165" s="197"/>
      <c r="P165" s="258" t="s">
        <v>421</v>
      </c>
    </row>
    <row r="166" spans="1:16" ht="45.75" customHeight="1" x14ac:dyDescent="0.25">
      <c r="A166" s="175">
        <f t="shared" si="4"/>
        <v>149</v>
      </c>
      <c r="B166" s="294"/>
      <c r="C166" s="327"/>
      <c r="D166" s="293" t="s">
        <v>215</v>
      </c>
      <c r="E166" s="296" t="s">
        <v>185</v>
      </c>
      <c r="F166" s="154" t="s">
        <v>165</v>
      </c>
      <c r="G166" s="24" t="s">
        <v>358</v>
      </c>
      <c r="H166" s="334" t="s">
        <v>360</v>
      </c>
      <c r="I166" s="290" t="s">
        <v>252</v>
      </c>
      <c r="J166" s="88" t="s">
        <v>100</v>
      </c>
      <c r="K166" s="127" t="s">
        <v>100</v>
      </c>
      <c r="L166" s="25"/>
      <c r="M166" s="26"/>
      <c r="N166" s="26"/>
      <c r="O166" s="193"/>
      <c r="P166" s="252" t="s">
        <v>83</v>
      </c>
    </row>
    <row r="167" spans="1:16" ht="30" customHeight="1" thickBot="1" x14ac:dyDescent="0.3">
      <c r="A167" s="176">
        <f>A166+1</f>
        <v>150</v>
      </c>
      <c r="B167" s="294"/>
      <c r="C167" s="327"/>
      <c r="D167" s="295"/>
      <c r="E167" s="297"/>
      <c r="F167" s="156" t="s">
        <v>165</v>
      </c>
      <c r="G167" s="30" t="s">
        <v>359</v>
      </c>
      <c r="H167" s="281"/>
      <c r="I167" s="292"/>
      <c r="J167" s="90" t="s">
        <v>100</v>
      </c>
      <c r="K167" s="128" t="s">
        <v>100</v>
      </c>
      <c r="L167" s="31"/>
      <c r="M167" s="32"/>
      <c r="N167" s="32"/>
      <c r="O167" s="195"/>
      <c r="P167" s="254" t="s">
        <v>83</v>
      </c>
    </row>
    <row r="168" spans="1:16" x14ac:dyDescent="0.25">
      <c r="A168" s="175">
        <f>A167+1</f>
        <v>151</v>
      </c>
      <c r="B168" s="294"/>
      <c r="C168" s="327"/>
      <c r="D168" s="314" t="s">
        <v>216</v>
      </c>
      <c r="E168" s="342" t="s">
        <v>34</v>
      </c>
      <c r="F168" s="154" t="s">
        <v>165</v>
      </c>
      <c r="G168" s="24" t="s">
        <v>236</v>
      </c>
      <c r="H168" s="217"/>
      <c r="I168" s="335" t="s">
        <v>238</v>
      </c>
      <c r="J168" s="88" t="s">
        <v>100</v>
      </c>
      <c r="K168" s="77" t="s">
        <v>132</v>
      </c>
      <c r="L168" s="25"/>
      <c r="M168" s="26" t="s">
        <v>132</v>
      </c>
      <c r="N168" s="26"/>
      <c r="O168" s="193"/>
      <c r="P168" s="252" t="s">
        <v>422</v>
      </c>
    </row>
    <row r="169" spans="1:16" ht="60.75" thickBot="1" x14ac:dyDescent="0.3">
      <c r="A169" s="176">
        <f t="shared" si="4"/>
        <v>152</v>
      </c>
      <c r="B169" s="294"/>
      <c r="C169" s="327"/>
      <c r="D169" s="317"/>
      <c r="E169" s="343" t="s">
        <v>34</v>
      </c>
      <c r="F169" s="156" t="s">
        <v>165</v>
      </c>
      <c r="G169" s="152" t="s">
        <v>237</v>
      </c>
      <c r="H169" s="67" t="s">
        <v>452</v>
      </c>
      <c r="I169" s="336"/>
      <c r="J169" s="90" t="s">
        <v>100</v>
      </c>
      <c r="K169" s="79" t="s">
        <v>132</v>
      </c>
      <c r="L169" s="31"/>
      <c r="M169" s="32"/>
      <c r="N169" s="32" t="s">
        <v>132</v>
      </c>
      <c r="O169" s="195"/>
      <c r="P169" s="254" t="s">
        <v>453</v>
      </c>
    </row>
    <row r="170" spans="1:16" ht="90.75" thickBot="1" x14ac:dyDescent="0.3">
      <c r="A170" s="108">
        <f t="shared" si="4"/>
        <v>153</v>
      </c>
      <c r="B170" s="294"/>
      <c r="C170" s="327"/>
      <c r="D170" s="88" t="s">
        <v>217</v>
      </c>
      <c r="E170" s="91" t="s">
        <v>0</v>
      </c>
      <c r="F170" s="154" t="s">
        <v>165</v>
      </c>
      <c r="G170" s="24" t="s">
        <v>361</v>
      </c>
      <c r="H170" s="65" t="s">
        <v>362</v>
      </c>
      <c r="I170" s="174" t="s">
        <v>251</v>
      </c>
      <c r="J170" s="88" t="s">
        <v>100</v>
      </c>
      <c r="K170" s="77" t="s">
        <v>100</v>
      </c>
      <c r="L170" s="45"/>
      <c r="M170" s="271" t="s">
        <v>394</v>
      </c>
      <c r="N170" s="26"/>
      <c r="O170" s="193"/>
      <c r="P170" s="252" t="s">
        <v>423</v>
      </c>
    </row>
    <row r="171" spans="1:16" ht="60" x14ac:dyDescent="0.25">
      <c r="A171" s="175">
        <f t="shared" si="4"/>
        <v>154</v>
      </c>
      <c r="B171" s="294"/>
      <c r="C171" s="327"/>
      <c r="D171" s="293" t="s">
        <v>218</v>
      </c>
      <c r="E171" s="339" t="s">
        <v>186</v>
      </c>
      <c r="F171" s="154" t="s">
        <v>165</v>
      </c>
      <c r="G171" s="24" t="s">
        <v>363</v>
      </c>
      <c r="H171" s="65" t="s">
        <v>364</v>
      </c>
      <c r="I171" s="326" t="s">
        <v>366</v>
      </c>
      <c r="J171" s="88" t="s">
        <v>100</v>
      </c>
      <c r="K171" s="77" t="s">
        <v>100</v>
      </c>
      <c r="L171" s="25"/>
      <c r="M171" s="26"/>
      <c r="N171" s="26" t="s">
        <v>132</v>
      </c>
      <c r="O171" s="193"/>
      <c r="P171" s="252" t="s">
        <v>454</v>
      </c>
    </row>
    <row r="172" spans="1:16" ht="30.75" customHeight="1" x14ac:dyDescent="0.25">
      <c r="A172" s="203">
        <f t="shared" si="4"/>
        <v>155</v>
      </c>
      <c r="B172" s="294"/>
      <c r="C172" s="327"/>
      <c r="D172" s="294"/>
      <c r="E172" s="337"/>
      <c r="F172" s="161" t="s">
        <v>165</v>
      </c>
      <c r="G172" s="144" t="s">
        <v>377</v>
      </c>
      <c r="H172" s="280" t="s">
        <v>365</v>
      </c>
      <c r="I172" s="327"/>
      <c r="J172" s="55" t="s">
        <v>100</v>
      </c>
      <c r="K172" s="56" t="s">
        <v>100</v>
      </c>
      <c r="L172" s="57"/>
      <c r="M172" s="58"/>
      <c r="N172" s="58" t="s">
        <v>132</v>
      </c>
      <c r="O172" s="199"/>
      <c r="P172" s="259"/>
    </row>
    <row r="173" spans="1:16" x14ac:dyDescent="0.25">
      <c r="A173" s="203">
        <f t="shared" si="4"/>
        <v>156</v>
      </c>
      <c r="B173" s="294"/>
      <c r="C173" s="327"/>
      <c r="D173" s="294"/>
      <c r="E173" s="337"/>
      <c r="F173" s="155" t="s">
        <v>91</v>
      </c>
      <c r="G173" s="232" t="s">
        <v>367</v>
      </c>
      <c r="H173" s="286"/>
      <c r="I173" s="327"/>
      <c r="J173" s="89" t="s">
        <v>100</v>
      </c>
      <c r="K173" s="78" t="s">
        <v>100</v>
      </c>
      <c r="L173" s="28"/>
      <c r="M173" s="29"/>
      <c r="N173" s="29" t="s">
        <v>132</v>
      </c>
      <c r="O173" s="194"/>
      <c r="P173" s="253" t="s">
        <v>424</v>
      </c>
    </row>
    <row r="174" spans="1:16" ht="30" x14ac:dyDescent="0.25">
      <c r="A174" s="203">
        <f t="shared" si="4"/>
        <v>157</v>
      </c>
      <c r="B174" s="294"/>
      <c r="C174" s="327"/>
      <c r="D174" s="294"/>
      <c r="E174" s="337"/>
      <c r="F174" s="155" t="s">
        <v>92</v>
      </c>
      <c r="G174" s="232" t="s">
        <v>368</v>
      </c>
      <c r="H174" s="286"/>
      <c r="I174" s="327"/>
      <c r="J174" s="89" t="s">
        <v>100</v>
      </c>
      <c r="K174" s="78" t="s">
        <v>100</v>
      </c>
      <c r="L174" s="28"/>
      <c r="M174" s="29"/>
      <c r="N174" s="29" t="s">
        <v>132</v>
      </c>
      <c r="O174" s="194"/>
      <c r="P174" s="253"/>
    </row>
    <row r="175" spans="1:16" x14ac:dyDescent="0.25">
      <c r="A175" s="203">
        <f t="shared" si="4"/>
        <v>158</v>
      </c>
      <c r="B175" s="294"/>
      <c r="C175" s="327"/>
      <c r="D175" s="294"/>
      <c r="E175" s="337"/>
      <c r="F175" s="155" t="s">
        <v>93</v>
      </c>
      <c r="G175" s="232" t="s">
        <v>369</v>
      </c>
      <c r="H175" s="286"/>
      <c r="I175" s="327"/>
      <c r="J175" s="89" t="s">
        <v>100</v>
      </c>
      <c r="K175" s="78" t="s">
        <v>100</v>
      </c>
      <c r="L175" s="28"/>
      <c r="M175" s="29"/>
      <c r="N175" s="29" t="s">
        <v>132</v>
      </c>
      <c r="O175" s="194"/>
      <c r="P175" s="253"/>
    </row>
    <row r="176" spans="1:16" ht="30.75" thickBot="1" x14ac:dyDescent="0.3">
      <c r="A176" s="176">
        <f t="shared" si="4"/>
        <v>159</v>
      </c>
      <c r="B176" s="295"/>
      <c r="C176" s="328"/>
      <c r="D176" s="295"/>
      <c r="E176" s="347"/>
      <c r="F176" s="156" t="s">
        <v>94</v>
      </c>
      <c r="G176" s="233" t="s">
        <v>370</v>
      </c>
      <c r="H176" s="287"/>
      <c r="I176" s="328"/>
      <c r="J176" s="90" t="s">
        <v>100</v>
      </c>
      <c r="K176" s="79" t="s">
        <v>100</v>
      </c>
      <c r="L176" s="31"/>
      <c r="M176" s="32"/>
      <c r="N176" s="32" t="s">
        <v>132</v>
      </c>
      <c r="O176" s="195"/>
      <c r="P176" s="254"/>
    </row>
    <row r="179" spans="1:1" x14ac:dyDescent="0.25">
      <c r="A179" s="241" t="s">
        <v>478</v>
      </c>
    </row>
    <row r="180" spans="1:1" x14ac:dyDescent="0.25">
      <c r="A180" s="241" t="s">
        <v>479</v>
      </c>
    </row>
    <row r="181" spans="1:1" x14ac:dyDescent="0.25">
      <c r="A181" s="241" t="s">
        <v>477</v>
      </c>
    </row>
  </sheetData>
  <autoFilter ref="A7:P176">
    <filterColumn colId="1" showButton="0"/>
    <filterColumn colId="3" showButton="0"/>
    <filterColumn colId="5" showButton="0"/>
  </autoFilter>
  <customSheetViews>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1"/>
      <headerFooter alignWithMargins="0"/>
      <autoFilter ref="B3:Q122"/>
    </customSheetView>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2"/>
      <headerFooter alignWithMargins="0"/>
      <autoFilter ref="B3:P121"/>
    </customSheetView>
  </customSheetViews>
  <mergeCells count="144">
    <mergeCell ref="P85:P87"/>
    <mergeCell ref="A5:P5"/>
    <mergeCell ref="B6:G6"/>
    <mergeCell ref="M6:O6"/>
    <mergeCell ref="B8:G8"/>
    <mergeCell ref="E111:E113"/>
    <mergeCell ref="M69:M72"/>
    <mergeCell ref="N69:N72"/>
    <mergeCell ref="P69:P72"/>
    <mergeCell ref="I81:I86"/>
    <mergeCell ref="I89:I95"/>
    <mergeCell ref="I98:I101"/>
    <mergeCell ref="I103:I107"/>
    <mergeCell ref="L6:L7"/>
    <mergeCell ref="H39:H50"/>
    <mergeCell ref="I9:I13"/>
    <mergeCell ref="A65:A68"/>
    <mergeCell ref="H54:H68"/>
    <mergeCell ref="C81:C102"/>
    <mergeCell ref="B81:B102"/>
    <mergeCell ref="F55:F59"/>
    <mergeCell ref="B54:B75"/>
    <mergeCell ref="C54:C75"/>
    <mergeCell ref="D98:D101"/>
    <mergeCell ref="A69:A72"/>
    <mergeCell ref="D81:D88"/>
    <mergeCell ref="E81:E88"/>
    <mergeCell ref="C76:C80"/>
    <mergeCell ref="B76:B80"/>
    <mergeCell ref="D77:D79"/>
    <mergeCell ref="E77:E79"/>
    <mergeCell ref="E54:E68"/>
    <mergeCell ref="A55:A59"/>
    <mergeCell ref="J6:K6"/>
    <mergeCell ref="L65:L68"/>
    <mergeCell ref="M65:M68"/>
    <mergeCell ref="N65:N68"/>
    <mergeCell ref="I39:I50"/>
    <mergeCell ref="I54:I68"/>
    <mergeCell ref="I69:I74"/>
    <mergeCell ref="J69:J72"/>
    <mergeCell ref="K69:K72"/>
    <mergeCell ref="L69:L72"/>
    <mergeCell ref="I14:I17"/>
    <mergeCell ref="B7:C7"/>
    <mergeCell ref="D7:E7"/>
    <mergeCell ref="F7:G7"/>
    <mergeCell ref="H15:H16"/>
    <mergeCell ref="D18:D21"/>
    <mergeCell ref="E18:E21"/>
    <mergeCell ref="I18:I21"/>
    <mergeCell ref="O69:O72"/>
    <mergeCell ref="O65:O68"/>
    <mergeCell ref="O55:O59"/>
    <mergeCell ref="L55:L59"/>
    <mergeCell ref="M55:M59"/>
    <mergeCell ref="N55:N59"/>
    <mergeCell ref="D14:D17"/>
    <mergeCell ref="E14:E17"/>
    <mergeCell ref="J55:J59"/>
    <mergeCell ref="K55:K59"/>
    <mergeCell ref="H69:H72"/>
    <mergeCell ref="D69:D74"/>
    <mergeCell ref="F69:F72"/>
    <mergeCell ref="B9:B22"/>
    <mergeCell ref="C9:C22"/>
    <mergeCell ref="D9:D13"/>
    <mergeCell ref="E9:E13"/>
    <mergeCell ref="B130:B176"/>
    <mergeCell ref="C130:C176"/>
    <mergeCell ref="D171:D176"/>
    <mergeCell ref="E171:E176"/>
    <mergeCell ref="E125:E129"/>
    <mergeCell ref="B125:B129"/>
    <mergeCell ref="B103:B119"/>
    <mergeCell ref="C103:C119"/>
    <mergeCell ref="D115:D119"/>
    <mergeCell ref="E115:E119"/>
    <mergeCell ref="D109:D110"/>
    <mergeCell ref="E109:E110"/>
    <mergeCell ref="D111:D113"/>
    <mergeCell ref="D103:D107"/>
    <mergeCell ref="D166:D167"/>
    <mergeCell ref="E166:E167"/>
    <mergeCell ref="C125:C129"/>
    <mergeCell ref="H172:H176"/>
    <mergeCell ref="I171:I176"/>
    <mergeCell ref="D125:D129"/>
    <mergeCell ref="I125:I129"/>
    <mergeCell ref="D168:D169"/>
    <mergeCell ref="E168:E169"/>
    <mergeCell ref="D23:D24"/>
    <mergeCell ref="E23:E24"/>
    <mergeCell ref="I23:I24"/>
    <mergeCell ref="H23:H24"/>
    <mergeCell ref="D36:D38"/>
    <mergeCell ref="E36:E38"/>
    <mergeCell ref="I36:I38"/>
    <mergeCell ref="H36:H38"/>
    <mergeCell ref="E98:E101"/>
    <mergeCell ref="F65:F68"/>
    <mergeCell ref="D89:D95"/>
    <mergeCell ref="E89:E95"/>
    <mergeCell ref="I115:I119"/>
    <mergeCell ref="H109:H110"/>
    <mergeCell ref="H115:H119"/>
    <mergeCell ref="H131:H164"/>
    <mergeCell ref="H166:H167"/>
    <mergeCell ref="I155:I163"/>
    <mergeCell ref="I168:I169"/>
    <mergeCell ref="D131:D139"/>
    <mergeCell ref="E131:E139"/>
    <mergeCell ref="I131:I139"/>
    <mergeCell ref="E140:E154"/>
    <mergeCell ref="D140:D154"/>
    <mergeCell ref="I140:I154"/>
    <mergeCell ref="H125:H129"/>
    <mergeCell ref="I166:I167"/>
    <mergeCell ref="E155:E163"/>
    <mergeCell ref="D155:D163"/>
    <mergeCell ref="A1:G1"/>
    <mergeCell ref="P55:P59"/>
    <mergeCell ref="H77:H80"/>
    <mergeCell ref="I76:I80"/>
    <mergeCell ref="H89:H95"/>
    <mergeCell ref="P6:P7"/>
    <mergeCell ref="I111:I113"/>
    <mergeCell ref="B120:B124"/>
    <mergeCell ref="C120:C124"/>
    <mergeCell ref="D123:D124"/>
    <mergeCell ref="E123:E124"/>
    <mergeCell ref="I123:I124"/>
    <mergeCell ref="E103:E107"/>
    <mergeCell ref="H81:H87"/>
    <mergeCell ref="B23:B32"/>
    <mergeCell ref="C23:C32"/>
    <mergeCell ref="B33:B53"/>
    <mergeCell ref="C33:C53"/>
    <mergeCell ref="D39:D50"/>
    <mergeCell ref="E69:E74"/>
    <mergeCell ref="J65:J68"/>
    <mergeCell ref="K65:K68"/>
    <mergeCell ref="E39:E50"/>
    <mergeCell ref="D54:D68"/>
  </mergeCells>
  <phoneticPr fontId="3" type="noConversion"/>
  <pageMargins left="0" right="0" top="0.74803149606299213" bottom="0.74803149606299213" header="0.31496062992125984" footer="0.31496062992125984"/>
  <pageSetup scale="53" fitToHeight="28" orientation="landscape" r:id="rId3"/>
  <headerFooter alignWithMargins="0">
    <oddFooter>&amp;C&amp;Pde&amp;N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E14"/>
  <sheetViews>
    <sheetView topLeftCell="A13" workbookViewId="0">
      <selection activeCell="B18" sqref="B18"/>
    </sheetView>
  </sheetViews>
  <sheetFormatPr baseColWidth="10" defaultRowHeight="15" x14ac:dyDescent="0.25"/>
  <cols>
    <col min="4" max="4" width="18.7109375" customWidth="1"/>
  </cols>
  <sheetData>
    <row r="8" spans="4:5" x14ac:dyDescent="0.25">
      <c r="D8" t="s">
        <v>473</v>
      </c>
    </row>
    <row r="10" spans="4:5" x14ac:dyDescent="0.25">
      <c r="D10" t="s">
        <v>474</v>
      </c>
      <c r="E10">
        <v>42</v>
      </c>
    </row>
    <row r="11" spans="4:5" x14ac:dyDescent="0.25">
      <c r="D11" t="s">
        <v>475</v>
      </c>
      <c r="E11">
        <v>87</v>
      </c>
    </row>
    <row r="12" spans="4:5" x14ac:dyDescent="0.25">
      <c r="D12" t="s">
        <v>476</v>
      </c>
      <c r="E12">
        <v>15</v>
      </c>
    </row>
    <row r="13" spans="4:5" x14ac:dyDescent="0.25">
      <c r="D13" t="s">
        <v>83</v>
      </c>
      <c r="E13">
        <v>15</v>
      </c>
    </row>
    <row r="14" spans="4:5" x14ac:dyDescent="0.25">
      <c r="E14">
        <f>SUM(E10:E13)</f>
        <v>159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de Cumplimiento V.3</vt:lpstr>
      <vt:lpstr>Hoja1</vt:lpstr>
      <vt:lpstr>'Matriz de Cumplimiento V.3'!Área_de_impresión</vt:lpstr>
      <vt:lpstr>'Matriz de Cumplimiento V.3'!Títulos_a_imprimir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jacky</cp:lastModifiedBy>
  <cp:lastPrinted>2019-01-30T20:24:15Z</cp:lastPrinted>
  <dcterms:created xsi:type="dcterms:W3CDTF">2014-09-04T19:32:28Z</dcterms:created>
  <dcterms:modified xsi:type="dcterms:W3CDTF">2019-03-26T18:05:20Z</dcterms:modified>
</cp:coreProperties>
</file>