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870" activeTab="0"/>
  </bookViews>
  <sheets>
    <sheet name="PAAC" sheetId="1" r:id="rId1"/>
  </sheets>
  <definedNames>
    <definedName name="_xlnm.Print_Area" localSheetId="0">'PAAC'!$A$1:$I$58</definedName>
    <definedName name="_xlnm.Print_Titles" localSheetId="0">'PAAC'!$1:$2</definedName>
  </definedNames>
  <calcPr fullCalcOnLoad="1"/>
</workbook>
</file>

<file path=xl/sharedStrings.xml><?xml version="1.0" encoding="utf-8"?>
<sst xmlns="http://schemas.openxmlformats.org/spreadsheetml/2006/main" count="317" uniqueCount="211">
  <si>
    <t>Plan</t>
  </si>
  <si>
    <t>Planes y Componentes Impactados</t>
  </si>
  <si>
    <t>Nombre de la tarea</t>
  </si>
  <si>
    <t>Descripción de la tarea</t>
  </si>
  <si>
    <t>Total entregables (Tarea)</t>
  </si>
  <si>
    <t>Responsable (Tarea)</t>
  </si>
  <si>
    <t>Fecha inicial planeada (Tarea)</t>
  </si>
  <si>
    <t>Fecha final planeada (Tarea)</t>
  </si>
  <si>
    <t>Plan Anticorrupción y Atención al Ciudadano - 1. Gestión de Riesgos de Corrupción - 1.1 Política de administración de riesgos</t>
  </si>
  <si>
    <t>Plan Anticorrupción y Atención al Ciudadano - 1. Gestión de Riesgos de Corrupción - 1.2 Construcción del mapa de riesgos de corrupción</t>
  </si>
  <si>
    <t>Plan Anticorrupción y Atención al Ciudadano - 1. Gestión de Riesgos de Corrupción - 1.3 Consulta y divulgación</t>
  </si>
  <si>
    <t>Plan Anticorrupción y Atención al Ciudadano - 1. Gestión de Riesgos de Corrupción - 1.4 Monitoreo y revisión</t>
  </si>
  <si>
    <t>Plan Anticorrupción y Atención al Ciudadano - 1. Gestión de Riesgos de Corrupción - 1.5 Seguimiento</t>
  </si>
  <si>
    <t>Plan Anticorrupción y Atención al Ciudadano - 2. Racionalización de Trámites - 2.1 Identificación de trámites</t>
  </si>
  <si>
    <t>Plan Anticorrupción y Atención al Ciudadano - 2. Racionalización de Trámites - 2.2 Priorización de trámites</t>
  </si>
  <si>
    <t>Plan Anticorrupción y Atención al Ciudadano - 2. Racionalización de Trámites - 2.3 Racionalización de trámites</t>
  </si>
  <si>
    <t>Plan Anticorrupción y Atención al Ciudadano - 3. Rendición de Cuentas - 3.1 Información de calidad y en lenguaje comprensible; Plan Anticorrupción y Atención al Ciudadano - 5. Mecanismos para la transparencia y el acceso a la información - 5.1 Lineamientos de transparencia activa</t>
  </si>
  <si>
    <t>Plan Anticorrupción y Atención al Ciudadano - 3. Rendición de Cuentas - 3.2 Dialogo de doble vía con la ciudadanía y sus organizaciones</t>
  </si>
  <si>
    <t>Plan Anticorrupción y Atención al Ciudadano - 3. Rendición de Cuentas - 3.3 Incentivos para motivar la cultura de la rendición y petición de cuentas</t>
  </si>
  <si>
    <t>Plan Anticorrupción y Atención al Ciudadano - 3. Rendición de Cuentas - 3.4 Evaluación y retroalimentación a la gestión institucional</t>
  </si>
  <si>
    <t>Plan Anticorrupción y Atención al Ciudadano - 4. Mecanismos para mejorar la atención al ciudadano - 4.1 Estructura administrativa y direccionamiento</t>
  </si>
  <si>
    <t>Plan Anticorrupción y Atención al Ciudadano - 4. Mecanismos para mejorar la atención al ciudadano - 4.1 Estructura administrativa y direccionamiento; Plan Anticorrupción y Atención al Ciudadano - 5. Mecanismos para la transparencia y el acceso a la información - 5.2 Lineamientos de transparencia pasiva</t>
  </si>
  <si>
    <t>Plan Anticorrupción y Atención al Ciudadano - 4. Mecanismos para mejorar la atención al ciudadano - 4.2 Fortalecimiento de los canales de atención</t>
  </si>
  <si>
    <t>Plan Anticorrupción y Atención al Ciudadano - 4. Mecanismos para mejorar la atención al ciudadano - 4.3 Talento humano</t>
  </si>
  <si>
    <t>Plan Anticorrupción y Atención al Ciudadano - 4. Mecanismos para mejorar la atención al ciudadano - 4.4 Normativo y procedimental</t>
  </si>
  <si>
    <t>Plan Anticorrupción y Atención al Ciudadano - 4. Mecanismos para mejorar la atención al ciudadano - 4.5 Relacionamiento con el ciudadano</t>
  </si>
  <si>
    <t>Plan Anticorrupción y Atención al Ciudadano - 5. Mecanismos para la transparencia y el acceso a la información - 5.1 Lineamientos de transparencia activa</t>
  </si>
  <si>
    <t>Plan Anticorrupción y Atención al Ciudadano - 5. Mecanismos para la transparencia y el acceso a la información - 5.3 Elaboración de los instrumentos de gestión de la información</t>
  </si>
  <si>
    <t>Plan Anticorrupción y Atención al Ciudadano - 5. Mecanismos para la transparencia y el acceso a la información - 5.4 Criterio diferencial de accesibilidad</t>
  </si>
  <si>
    <t>Plan Anticorrupción y Atención al Ciudadano - 5. Mecanismos para la transparencia y el acceso a la información - 5.5 Monitoreo del acceso a la información pública</t>
  </si>
  <si>
    <t xml:space="preserve">Cumplimiento </t>
  </si>
  <si>
    <t>Observación</t>
  </si>
  <si>
    <t>Se evidenció en el Acta 02 del Comité Institucional de Gestión y Desempeño del 16 de marzo,  la presentación del  consolidado de los resultados de la definición objetiva de la materialización de riesgos para cada uno de los procesos de CISA.</t>
  </si>
  <si>
    <t>OA.2020.DE</t>
  </si>
  <si>
    <t>Revisar la política de administración de riesgos</t>
  </si>
  <si>
    <t>Revisión de la Política de riesgos en el marco de los lineamientos del Gobierno Nacional especialmente aquellos relacionados con las posibles actualizaciones de la guía para la administración de riesgos y diseño de controles</t>
  </si>
  <si>
    <t>-Presentación de resultados ante el CIGD o Comité de Presidencia</t>
  </si>
  <si>
    <t>Jhoan Sebastian Victoria Gómez</t>
  </si>
  <si>
    <t>Realizar el seguimiento a la actualización de los controles</t>
  </si>
  <si>
    <t>Tomando como base la metodología para la documentación de los controles, realizar el seguimiento frente al avance de su implementación en los procesos institucionales</t>
  </si>
  <si>
    <t>-Presentación del avance de la actualización al CIGD o Comité de Presidencia</t>
  </si>
  <si>
    <t>Realizar el seguimiento a la actualización de los riesgos basada en la recalificación de controles</t>
  </si>
  <si>
    <t>Realizar la recalificación de los controles para cada uno de los riesgos operativos y de corrupción una vez actualizada la documentación asociada a los controles</t>
  </si>
  <si>
    <t>01/may/2020 00:00</t>
  </si>
  <si>
    <t>Publicar el mapa de riesgos</t>
  </si>
  <si>
    <t>Publicar el mapa de riesgos al interior y exterior de la entidad.</t>
  </si>
  <si>
    <t>--Mapa de riesgos publicado</t>
  </si>
  <si>
    <t>Presentar los principales resultados de la definición de materialización objetiva del riesgo</t>
  </si>
  <si>
    <t>Presentar ante el CIGD los principales resultados de la definición de materialización objetiva del riesgo, especiamente los relacionados con los procesos misionales</t>
  </si>
  <si>
    <t>Realizar seguimiento al estado del Monitoreo de los Riesgos por parte de los líderes de Proceso - 1</t>
  </si>
  <si>
    <t>Realizar un reporte que permita identificar si los procesos realizaron el monitoreo a los riesgos a su cargo de acuerdo a los lineamientos establecidos</t>
  </si>
  <si>
    <t>-Reporte de Gestión de Riesgos</t>
  </si>
  <si>
    <t>Realizar seguimiento al estado del Monitoreo de los Riesgos por parte de los líderes de Proceso - 2</t>
  </si>
  <si>
    <t>Realizar seguimiento al estado del Monitoreo de los Riesgos por parte de los líderes de Proceso - 3</t>
  </si>
  <si>
    <t>OA.2020.AI</t>
  </si>
  <si>
    <t>Realizar seguimiento al PAAC conforme a la normatividad legal vigente para el primer cuatrimestre</t>
  </si>
  <si>
    <t>Efectuar el Seguimiento y control a la implementación de las acciones de cada componente del PAAC</t>
  </si>
  <si>
    <t>-Informe de Seguimiento publicado</t>
  </si>
  <si>
    <t>Mauren Andrea Gonzalez Salcedo</t>
  </si>
  <si>
    <t>Realizar seguimiento al PAAC conforme a la normatividad legal vigente para el segundo cuatrimestre</t>
  </si>
  <si>
    <t>Realizar seguimiento al PAAC conforme a la normatividad legal vigente para el tercer cuatrimestre</t>
  </si>
  <si>
    <t>OA.2020.MC</t>
  </si>
  <si>
    <t>Actualizar Inventario de trámites y otros procedimientos administrativos (OPAS)</t>
  </si>
  <si>
    <t>Realizar una revisión de la información de los trámites de CISA en el SUIT y de ser necesario actualizar los datos que correspondan</t>
  </si>
  <si>
    <t>-Acta de sesión de trabajo Pantallazo de información actualizada en el SUIT</t>
  </si>
  <si>
    <t>Roberth Cardenas Silva</t>
  </si>
  <si>
    <t>Revisar y priorizar los trámites o Procedimientos Administrativos (OPAS) a racionalizar</t>
  </si>
  <si>
    <t>Realizar mesas de trabajo internas, analizando información de diversas fuentes, que permita determinar cuál de los Trámites o procedimientos administrativos (OPAS) presentarían los mayores impactos positivos para las partes interesadas o para CISA</t>
  </si>
  <si>
    <t>-Informe con el análisis y priorización de tramites o OPAS a racionalizar</t>
  </si>
  <si>
    <t>Formular estrategia de racionalización del trámite elegido</t>
  </si>
  <si>
    <t>De acuerdo con la priorización realizada, establecer las acciones de racionalización administrativa</t>
  </si>
  <si>
    <t>-Cronograma de racionalización administrativa (en el formato SUIT)</t>
  </si>
  <si>
    <t>Implementar acciones de racionalización administrativa</t>
  </si>
  <si>
    <t>Ejecutar el cronograma de racionalización establecido en el SUIT</t>
  </si>
  <si>
    <t>-Cumplimiento de cronograma con evidencias</t>
  </si>
  <si>
    <t>Divulgar los principales impactos generados para las partes interesadas</t>
  </si>
  <si>
    <t>Generar campañas internas y externas que den a conocer los principales resultados de la estrategia de racionalización de trámites implementada</t>
  </si>
  <si>
    <t>-Informe, imágenes u otros elementos de las Campañas de divulgación realizadas</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</si>
  <si>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</si>
  <si>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</si>
  <si>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-Espacios Generados</t>
  </si>
  <si>
    <t>OA.2020.CCR</t>
  </si>
  <si>
    <t>Revisar y presentar el cumplimiento de la Ley de Transparencia - 1 Semestre</t>
  </si>
  <si>
    <t>Revisar el cumplimiento de los lineamientos establecidos en la ley de transparencia con base en la matriz de la procuraduría y presentar sus resultados al CIGD o Comité de Presidencia</t>
  </si>
  <si>
    <t>-Informe Presentado al Comité</t>
  </si>
  <si>
    <t>Jenny Isabel González Cantillo</t>
  </si>
  <si>
    <t>Revisar y presentar el cumplimiento de la Ley de Transparencia - 2 Semestre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</si>
  <si>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</si>
  <si>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2020</t>
  </si>
  <si>
    <t>-Mecanismo y difusión elaborados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</si>
  <si>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</si>
  <si>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</si>
  <si>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-Audiencia pública realizada</t>
  </si>
  <si>
    <t>Participar en la Rendición de Cuentas Sectorial</t>
  </si>
  <si>
    <t>Participar en la Rendición de Cuentas Sectorial organizada por el Ministerio de Hacienda y enviar la información de acuerdo a los requerimientos solicitados</t>
  </si>
  <si>
    <t>-Participación efectuada</t>
  </si>
  <si>
    <t>OA.2020.GAC</t>
  </si>
  <si>
    <t>Generar espacios de dialogo en doble vía con los usuarios de Cartera</t>
  </si>
  <si>
    <t>Generar por lo menos un espacio de interacción con el grupo de interés de cartera definido sobre un tema predeterminado</t>
  </si>
  <si>
    <t>-Espacio de doble vía desarrollado.</t>
  </si>
  <si>
    <t>Ivonne Nathalia Espinosa Alvarez</t>
  </si>
  <si>
    <t>OA.2020.GAI</t>
  </si>
  <si>
    <t>Generar espacios de dialogo en doble vía con los usuarios de Inmuebles</t>
  </si>
  <si>
    <t>Generar por lo menos un espacio de interacción con el grupo de interés de inmuebles definido sobre un tema predeterminado</t>
  </si>
  <si>
    <t>Luz Angela Lopez Cuervo</t>
  </si>
  <si>
    <t>OA.2020.SE</t>
  </si>
  <si>
    <t>Generar espacios de dialogo en doble vía con los usuarios de Soluciones para el Estado</t>
  </si>
  <si>
    <t>Generar por lo menos un espacio de interacción con el grupo de interés de soluciones para el estado definido sobre un tema predeterminado</t>
  </si>
  <si>
    <t>Judith Cecilia Montejo</t>
  </si>
  <si>
    <t>Realizar campañas internas sobre rendición de cuentas</t>
  </si>
  <si>
    <t>Realizar campañas internas, sobre los conceptos y la importancia de dar y pedir información de interés para la ciudadanía en el marco de la rendición de cuentas</t>
  </si>
  <si>
    <t>-Campañas internas publicadas</t>
  </si>
  <si>
    <t>Generar espacios de interacción con la alta dirección</t>
  </si>
  <si>
    <t>Generar por lo menos un espacio en el cual la alta dirección de a conocer los principales resultados de su gestión, retos y logros de la Entidad</t>
  </si>
  <si>
    <t>-Espacio desarrollado</t>
  </si>
  <si>
    <t>Analizar resultados de la Estrategia de Rendición de Cuentas</t>
  </si>
  <si>
    <t>Analizar los resultados obtenidos de acuerdo a la participación en las actividades y visualización de información por las partes interesadas</t>
  </si>
  <si>
    <t>-Informe de resultados</t>
  </si>
  <si>
    <t>OA.2020.SIU</t>
  </si>
  <si>
    <t>Presentar resultados de la encuesta de percepción- Semestre 1</t>
  </si>
  <si>
    <t>Presentar los principales resultados producto de la aplicación de las encuestas de percepción a la alta dirección.</t>
  </si>
  <si>
    <t>-Informe elaborado y presentado ante CIGD o Comité de Presidencia</t>
  </si>
  <si>
    <t>Mariluz Casallas Reyes</t>
  </si>
  <si>
    <t>Presentar resultados de la encuesta de percepción- Semestre 2</t>
  </si>
  <si>
    <t>Presentar informe de PQRS a la alta dirección - Semestre 1</t>
  </si>
  <si>
    <t>Elaborar un informe que permita identificar el estado de las PQRS recibidas en la entidad, en cuanto a cantidad, medios de recepción, cumplimiento a tiempos entre otros y presentarlo ante un comité interno</t>
  </si>
  <si>
    <t>Presentar informe de PQRS a la alta dirección - Semestre 2</t>
  </si>
  <si>
    <t>OA.2020.IT</t>
  </si>
  <si>
    <t>Implementar Sede Virtual</t>
  </si>
  <si>
    <t>Implementar una sede virtual o sede electrónica que cumpla con los requerimientos del Gobierno Nacional</t>
  </si>
  <si>
    <t>-Protocolos revisado y actualizados</t>
  </si>
  <si>
    <t>Sergio Andrés Moreno Acevedo</t>
  </si>
  <si>
    <t>Revisar el cumplimiento de la norma NTC 5854 y convertic</t>
  </si>
  <si>
    <t>Realizar una revisión de la accesibilidad de la página web institucional en el marco de las normas NTC 5854 y Convertic</t>
  </si>
  <si>
    <t>-Informe Presentado</t>
  </si>
  <si>
    <t>Revisar y actualizar los protocolos de servicio - Semestre 2</t>
  </si>
  <si>
    <t>Realizar la revisión y actualización de ser el caso, de los protocolos de atención y de respuestas</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</si>
  <si>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</si>
  <si>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</si>
  <si>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</si>
  <si>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Cualificar el personal de servicio al ciudadano</t>
  </si>
  <si>
    <t>Participar en capacitaciones frente al servicio al cuidadano en la cual se puedan fortalecer las capacidades de los funcionarios del SIU</t>
  </si>
  <si>
    <t>-Certificados, listados de asistencia u otros elementos que constaten la participación</t>
  </si>
  <si>
    <t>Establecer un metodo calificación de atención al servicio prestado por el colaborador</t>
  </si>
  <si>
    <t>Establecer un metodo de evaluación del demsempeño de los colaboradores frente a la atención de los grupos de interes</t>
  </si>
  <si>
    <t>-Propuesta de Metodo de evaluación del desempeño</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</si>
  <si>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</si>
  <si>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</si>
  <si>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</si>
  <si>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</si>
  <si>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</si>
  <si>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</si>
  <si>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Aplicar encuesta de percepción a los grupos de interés determinados - Semestre 2</t>
  </si>
  <si>
    <t>Crear un manual de preguntas frecuentes que contribuyan a mejorar las respuestas en medios digitales</t>
  </si>
  <si>
    <t>A través de estas acciones tecnológicas se busca mejorar la percepción del servicio al cliente de la entidad.</t>
  </si>
  <si>
    <t>-Manual de respuestas frecuentes a los usuarios.</t>
  </si>
  <si>
    <t>OA.2020.AS</t>
  </si>
  <si>
    <t>Actualizar la tabla de información confidencial y reservada</t>
  </si>
  <si>
    <t>Actualizar la tabla de información confidencial y reservada, de acuerdo a la actualización de las Tablas de Retención Documental y considerando los requerimientos de ley</t>
  </si>
  <si>
    <t>-Tabla de información confidencial y reservada actualizada y publicada</t>
  </si>
  <si>
    <t>William Higuera Paz</t>
  </si>
  <si>
    <t>Actualizar y publicar el registro o inventario de activos de información</t>
  </si>
  <si>
    <t>Con base en la actualización de las Tablas de Retención Documental, realizar la actualización del registro o inventario de activos de información.</t>
  </si>
  <si>
    <t>-Registro o inventario de activos de información actualizado y publicado</t>
  </si>
  <si>
    <t>Actualizar el manual de gestión documental</t>
  </si>
  <si>
    <t>Actualizar el manual de gestión documental incluyendo como lineamiento la utilización del protocolo PDF/A con el fin de promover la accesibilidad a los archivos de uso público generados por la institución</t>
  </si>
  <si>
    <t>-Correo SIG con publicación de la actualización</t>
  </si>
  <si>
    <t>Realizar sensibilización sobre el uso de PDF/A</t>
  </si>
  <si>
    <t>Con base en la actualización del manual de gestión documental, realizar sensibilizaciones sobre el uso y beneficios de la aplicación del formato PDF/A</t>
  </si>
  <si>
    <t>-Listados de asistencia, campañas, correos</t>
  </si>
  <si>
    <t>Realizar mantenimiento a las instalaciones</t>
  </si>
  <si>
    <t>Realizar el mantenimiento al esquema de accesibilidad a espacios físicos para población en condición de discapacidad generados en la vigencia 2017 con el fin de garantizar su optimo funcionamiento</t>
  </si>
  <si>
    <t>-Informe de mantenimiento</t>
  </si>
  <si>
    <t>Publicar informe de solicitudes Semestre 1</t>
  </si>
  <si>
    <t>Publicar el informe con la información de las solicitudes allegadas a CISA de acuerdo al proceso de revisión y optimización del mismo</t>
  </si>
  <si>
    <t>-Informe publicado</t>
  </si>
  <si>
    <t>Publicar informe de solicitudes Semestre 2</t>
  </si>
  <si>
    <t>FECHA DE ELABORACIÓN</t>
  </si>
  <si>
    <t xml:space="preserve">ELABORADO </t>
  </si>
  <si>
    <t>ZULMA CRISTANCHO JAIMES - AUDITOR</t>
  </si>
  <si>
    <t>APROBADO</t>
  </si>
  <si>
    <t>ELKIN ORLANDO ANGEL MUÑOZ - AUDITOR INTERNO</t>
  </si>
  <si>
    <t xml:space="preserve">Acciones a 30 de abril  </t>
  </si>
  <si>
    <t xml:space="preserve">Acciones a 31 de agosto  </t>
  </si>
  <si>
    <t xml:space="preserve">Acciones a 31 de diciembre  </t>
  </si>
  <si>
    <t xml:space="preserve">Acciones a 30 de abril 2020  </t>
  </si>
  <si>
    <t xml:space="preserve">TOTAL ACCIONES </t>
  </si>
  <si>
    <t>ACCIONES CUMPLIDAS</t>
  </si>
  <si>
    <t>AVANCE</t>
  </si>
  <si>
    <t>Se evidenció el PAAC publicado en la página web de cisa, el día 30 de enero de 2020  según Zeus 526536, en el siguiente enlace
https://www.cisa.gov.co/PORTALCISA/la-entidad/planes-metas-objetivos-e-indicadores-de-gesti%C3%B3n-y-desempe%C3%B1o/plan-anticorrupci%C3%B3n-y-de-atenci%C3%B3n-al-ciudadano</t>
  </si>
  <si>
    <t>En el Comité Institucional de Gestión y Desempeño del mes de marzo, se solicitó la modificación de la fecha para la actualización de la documentación de los procesos asociada a los parámetros de diseño de los controles y su posterior modificación en el ASE. Dichas actividades quedaron para 30 de mayo y 30 de junio respectivamente posterior a la aprobación del comité</t>
  </si>
  <si>
    <t xml:space="preserve">Se evidenció el informe con el analisis de la priorización y revisión de los tramites de CISA. </t>
  </si>
  <si>
    <t>Se evidenció el diseño y cronograma de la racionalización definida para la vigencia 2020.</t>
  </si>
  <si>
    <t>Se evidenció que se incluyeron en el link de preguntas frecuestes de la web de cisa un espacio para las relacionadas con el cobro coactivo.</t>
  </si>
  <si>
    <t>Se evidenció acta de la sesión de trabajo con el DAFP, no obstante, en ella no se determina si se requiere actualización o no de los trámites, se indica que se espera la respuesta de la consulta elevada al DAFP lo cual no hace parte del entregable de la actividad.</t>
  </si>
  <si>
    <t>Se realizó el seguimiento a las actividades del PAAC para el primer cuatrimestre de la vigencia 2020 y su respectiva publicación en la página web de CISA el día 11 de mayo de 2020.</t>
  </si>
  <si>
    <t>La Presidente de CISA ha realizado comunicados a traves del whatapp comunicando aspectos relevantes de la entidad, se realiza por ese medio por cuanto los funcionarios se encuentran realizando trabajo en casa por la emergencia sanitaria de covid-19</t>
  </si>
  <si>
    <t xml:space="preserve"> </t>
  </si>
  <si>
    <t xml:space="preserve">La entidad definió que la pilitica no deberia estar inmersa en el manual de Gestión documental sino en la circular normativa 005, por lo que el se incluyo el numeral  5.2.1. relacionado con la “Política de Uso PDF/A” el día 29 de mayo de 2020 en la citada circular. </t>
  </si>
  <si>
    <t>Se evidenció la presentación del resultado de la revisión de la politica de riesgos en el Comité Instituciónal de Gestión y desempeño el día 2 de junio de 2020, por cuanto en el comité programado el 11 de mayo fue posible revisar la totalidad de los temas.</t>
  </si>
  <si>
    <t>Se evidenció la revisión de la matriz realziada por la Gerencia de Comunicaciones.</t>
  </si>
  <si>
    <t>Se observó el registro de capacitacion de 35 funcionarios el día 15 de mayo de 2020 acerca del uso del formato PDF/A</t>
  </si>
  <si>
    <t>se evidencío la pulicacion de los informes correspondientes al primer semestre de PQR en la pguina web de CISA 
https://www.cisa.gov.co/PORTALCISA/atenci%C3%B3n-al-ciudadano/peticiones-quejas-y-reclamos/informes-pqrs/</t>
  </si>
  <si>
    <t xml:space="preserve">En el Comité Institucional de Gestión y Desempeño del 28 de julio de 2020 segun Acta N°6 se realizó la presentación de los resultados de las encuestas de satisfacción de los tres primeros bimestres del año 2020. </t>
  </si>
  <si>
    <t xml:space="preserve">El Comité Institucional de Gestión y Desempeño aprobo la modificacion de la fecha máxima de ejecucion de la acción  ampliandola hasta el 30 de octubre de 2020, según acta N°4 de la sesion del 11 de mayo y 2 de junio de 2020. </t>
  </si>
  <si>
    <t>El Comité Institucional de Gestión y Desempeño aprobo la modificacion de la fecha máxima de ejecucion de la acción  ampliandola hasta el 30 de junio de 2020, según acta N°4 de la sesion del 11 de mayo y 2 de junio de 2020.
Así mismo, se evidenció el informe de la evaluación de accesibilidad realizado el 30 de junio de 2020.</t>
  </si>
  <si>
    <t xml:space="preserve">Se realizó la presentación de los resultados de las encuestas de satisfacción de los tres primeros bimestres del año 2020 al Comité Intitucional de Gestión y Desempeño del día 28 de julio de 2020, segun Acta N° 6.  
</t>
  </si>
  <si>
    <t>El Comité Institucional de Gestión y Desempeño aprobo la modificacion de la fecha maxima de ejecucion de la acción  ampliandola hasta el 31 de agosto de 2020, según acta N°4 de la sesion del 11 de mayo y 2 de junio de 2020. 
el 28 de julio de 2020 según Acta N°6 del CIGD se amplia nuevamente la accion hasta el 31 de octubre de 2020.</t>
  </si>
  <si>
    <t xml:space="preserve">En plazo </t>
  </si>
  <si>
    <t>Se evidenció la propuesta del método de evaluación., dicha metodología no se evidencia instancia de aprobación.</t>
  </si>
  <si>
    <t xml:space="preserve">Se evidenció que la accion se cumplio cuatro meses despues de la fecha establecida de ejecucion, con la  actualización de la Circular Normativa 023, el día 20 de agosto de 2020, por consiguiente su cumplimiento fue de manera extemporanea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</si>
</sst>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quot;$&quot;* #,##0.00_);_(&quot;$&quot;* \(#,##0.00\);_(&quot;$&quot;* &quot;-&quot;??_);_(@_)"/>
    <numFmt numFmtId="177" formatCode="_(* #,##0.00_);_(* \(#,##0.00\);_(* &quot;-&quot;??_);_(@_)"/>
    <numFmt numFmtId="178" formatCode="[$-240A]dddd\,\ dd&quot; de &quot;mmmm&quot; de &quot;yyyy"/>
    <numFmt numFmtId="179" formatCode="[$-240A]h:mm:ss\ AM/PM"/>
    <numFmt numFmtId="180" formatCode="0.0%"/>
    <numFmt numFmtId="181" formatCode="0.0"/>
  </numFmts>
  <fonts count="53">
    <font>
      <sz val="10"/>
      <name val="Arial"/>
      <family val="0"/>
    </font>
    <font>
      <sz val="11"/>
      <color indexed="8"/>
      <name val="Arial"/>
      <family val="2"/>
    </font>
    <font>
      <sz val="11"/>
      <name val="Arial"/>
      <family val="2"/>
    </font>
    <font>
      <sz val="12"/>
      <name val="Arial"/>
      <family val="2"/>
    </font>
    <font>
      <b/>
      <sz val="12"/>
      <name val="Arial"/>
      <family val="2"/>
    </font>
    <font>
      <sz val="11"/>
      <name val="Verdana"/>
      <family val="2"/>
    </font>
    <font>
      <sz val="10"/>
      <name val="Verdana"/>
      <family val="2"/>
    </font>
    <font>
      <b/>
      <sz val="12"/>
      <name val="Verdana"/>
      <family val="2"/>
    </font>
    <font>
      <sz val="12"/>
      <name val="Verdana"/>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9"/>
      <name val="Arial"/>
      <family val="2"/>
    </font>
    <font>
      <b/>
      <sz val="16"/>
      <color indexed="9"/>
      <name val="Calibri"/>
      <family val="2"/>
    </font>
    <font>
      <sz val="28"/>
      <color indexed="4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Arial"/>
      <family val="2"/>
    </font>
    <font>
      <b/>
      <sz val="16"/>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2C6B8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left>
      <right style="thin">
        <color theme="1"/>
      </right>
      <top style="medium">
        <color theme="1"/>
      </top>
      <bottom style="thin">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color indexed="42"/>
      </left>
      <right style="thin">
        <color indexed="42"/>
      </right>
      <top>
        <color indexed="63"/>
      </top>
      <bottom style="thin">
        <color indexed="42"/>
      </bottom>
    </border>
    <border>
      <left style="thin">
        <color indexed="42"/>
      </left>
      <right style="thin">
        <color indexed="42"/>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color theme="1"/>
      </left>
      <right style="thin">
        <color theme="1"/>
      </right>
      <top style="thin">
        <color theme="1"/>
      </top>
      <bottom style="thin">
        <color theme="1"/>
      </bottom>
    </border>
    <border>
      <left style="thin"/>
      <right style="thin"/>
      <top style="thin"/>
      <bottom>
        <color indexed="63"/>
      </bottom>
    </border>
    <border>
      <left style="medium">
        <color theme="1"/>
      </left>
      <right style="thin">
        <color theme="1"/>
      </right>
      <top style="thin">
        <color theme="1"/>
      </top>
      <bottom style="medium">
        <color theme="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1" borderId="0" applyNumberFormat="0" applyBorder="0" applyAlignment="0" applyProtection="0"/>
    <xf numFmtId="0" fontId="0" fillId="0" borderId="0" applyNumberFormat="0" applyFon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6">
    <xf numFmtId="0" fontId="0" fillId="0" borderId="0" xfId="0" applyAlignment="1">
      <alignment/>
    </xf>
    <xf numFmtId="0" fontId="0" fillId="0" borderId="0" xfId="0" applyFill="1" applyAlignment="1">
      <alignment/>
    </xf>
    <xf numFmtId="0" fontId="51" fillId="33"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top"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14" fontId="1" fillId="0" borderId="11" xfId="0" applyNumberFormat="1" applyFont="1" applyFill="1" applyBorder="1" applyAlignment="1" applyProtection="1">
      <alignment horizontal="center" vertical="center" wrapText="1"/>
      <protection/>
    </xf>
    <xf numFmtId="0" fontId="2" fillId="0" borderId="12" xfId="0" applyFont="1" applyFill="1" applyBorder="1" applyAlignment="1">
      <alignment vertical="center" wrapText="1"/>
    </xf>
    <xf numFmtId="9" fontId="1" fillId="0" borderId="11" xfId="0" applyNumberFormat="1"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wrapText="1"/>
      <protection/>
    </xf>
    <xf numFmtId="14" fontId="1" fillId="0" borderId="13" xfId="0" applyNumberFormat="1" applyFont="1" applyFill="1" applyBorder="1" applyAlignment="1" applyProtection="1">
      <alignment horizontal="center" vertical="center" wrapText="1"/>
      <protection/>
    </xf>
    <xf numFmtId="0" fontId="2" fillId="0" borderId="14" xfId="0" applyFont="1" applyFill="1" applyBorder="1" applyAlignment="1">
      <alignment vertical="center" wrapText="1"/>
    </xf>
    <xf numFmtId="0" fontId="1" fillId="0" borderId="13" xfId="0" applyFont="1" applyFill="1" applyBorder="1" applyAlignment="1" applyProtection="1">
      <alignment horizontal="left" vertical="top" wrapText="1"/>
      <protection/>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14" fontId="0" fillId="0" borderId="0" xfId="0" applyNumberFormat="1" applyFill="1" applyAlignment="1">
      <alignment vertical="center"/>
    </xf>
    <xf numFmtId="0" fontId="3"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wrapText="1"/>
      <protection/>
    </xf>
    <xf numFmtId="0" fontId="5" fillId="0" borderId="0" xfId="54" applyNumberFormat="1" applyFont="1" applyFill="1" applyBorder="1" applyAlignment="1" applyProtection="1">
      <alignment horizontal="left" vertical="top" wrapText="1"/>
      <protection/>
    </xf>
    <xf numFmtId="14"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top" wrapText="1"/>
      <protection/>
    </xf>
    <xf numFmtId="14" fontId="8" fillId="0" borderId="15" xfId="0" applyNumberFormat="1" applyFont="1" applyFill="1" applyBorder="1" applyAlignment="1" applyProtection="1">
      <alignment horizontal="center" vertical="top" wrapText="1"/>
      <protection/>
    </xf>
    <xf numFmtId="14" fontId="0" fillId="0" borderId="0" xfId="0" applyNumberFormat="1" applyFont="1" applyFill="1" applyBorder="1" applyAlignment="1">
      <alignment/>
    </xf>
    <xf numFmtId="0" fontId="0" fillId="0" borderId="0" xfId="0" applyNumberFormat="1" applyFont="1" applyFill="1" applyBorder="1" applyAlignment="1">
      <alignment/>
    </xf>
    <xf numFmtId="14" fontId="3" fillId="0" borderId="0" xfId="0" applyNumberFormat="1" applyFont="1" applyFill="1" applyBorder="1" applyAlignment="1">
      <alignment/>
    </xf>
    <xf numFmtId="0" fontId="3" fillId="0" borderId="0" xfId="0" applyNumberFormat="1" applyFont="1" applyFill="1" applyBorder="1" applyAlignment="1">
      <alignment/>
    </xf>
    <xf numFmtId="180" fontId="4" fillId="0" borderId="0" xfId="56" applyNumberFormat="1" applyFont="1" applyFill="1" applyBorder="1" applyAlignment="1">
      <alignment horizontal="center" vertical="center"/>
    </xf>
    <xf numFmtId="181" fontId="3" fillId="0" borderId="0" xfId="56"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9" fillId="0" borderId="0" xfId="0" applyNumberFormat="1" applyFont="1" applyFill="1" applyBorder="1" applyAlignment="1" applyProtection="1">
      <alignment horizontal="left" vertical="center" wrapText="1"/>
      <protection/>
    </xf>
    <xf numFmtId="15" fontId="3" fillId="0" borderId="0"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lignment/>
    </xf>
    <xf numFmtId="0" fontId="4" fillId="0" borderId="18"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0" fontId="3" fillId="0" borderId="18" xfId="0" applyNumberFormat="1" applyFont="1" applyFill="1" applyBorder="1" applyAlignment="1">
      <alignment/>
    </xf>
    <xf numFmtId="0" fontId="3" fillId="0" borderId="19" xfId="0" applyNumberFormat="1" applyFont="1" applyFill="1" applyBorder="1" applyAlignment="1">
      <alignment/>
    </xf>
    <xf numFmtId="0" fontId="4" fillId="0" borderId="20" xfId="0" applyNumberFormat="1" applyFont="1" applyFill="1" applyBorder="1" applyAlignment="1">
      <alignment/>
    </xf>
    <xf numFmtId="180" fontId="4" fillId="0" borderId="21" xfId="49" applyNumberFormat="1" applyFont="1" applyFill="1" applyBorder="1" applyAlignment="1">
      <alignment horizontal="center" vertical="center"/>
    </xf>
    <xf numFmtId="0"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vertical="center"/>
    </xf>
    <xf numFmtId="180" fontId="3" fillId="0" borderId="18" xfId="56" applyNumberFormat="1" applyFont="1" applyFill="1" applyBorder="1" applyAlignment="1">
      <alignment horizontal="center" vertical="center"/>
    </xf>
    <xf numFmtId="9" fontId="3" fillId="0" borderId="21" xfId="56" applyNumberFormat="1" applyFont="1" applyFill="1" applyBorder="1" applyAlignment="1">
      <alignment horizontal="center" vertical="center"/>
    </xf>
    <xf numFmtId="0" fontId="51" fillId="33" borderId="22" xfId="0" applyNumberFormat="1" applyFont="1" applyFill="1" applyBorder="1" applyAlignment="1">
      <alignment horizontal="center" vertical="center" wrapText="1"/>
    </xf>
    <xf numFmtId="0" fontId="51" fillId="33" borderId="23" xfId="0" applyNumberFormat="1" applyFont="1" applyFill="1" applyBorder="1" applyAlignment="1">
      <alignment vertical="center" wrapText="1"/>
    </xf>
    <xf numFmtId="0" fontId="4" fillId="33" borderId="22"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1" fillId="0" borderId="25"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14" fontId="1" fillId="0" borderId="0"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wrapText="1"/>
    </xf>
    <xf numFmtId="0" fontId="1" fillId="0" borderId="0" xfId="0" applyFont="1" applyFill="1" applyBorder="1" applyAlignment="1" applyProtection="1">
      <alignment horizontal="left" vertical="top" wrapText="1"/>
      <protection/>
    </xf>
    <xf numFmtId="0" fontId="0" fillId="0" borderId="0" xfId="0" applyFont="1" applyFill="1" applyAlignment="1">
      <alignment/>
    </xf>
    <xf numFmtId="0" fontId="0" fillId="34" borderId="0" xfId="0" applyFill="1" applyAlignment="1">
      <alignment horizontal="center"/>
    </xf>
    <xf numFmtId="0" fontId="0" fillId="34" borderId="0" xfId="0" applyFill="1" applyAlignment="1">
      <alignment/>
    </xf>
    <xf numFmtId="9" fontId="4" fillId="0" borderId="18" xfId="49" applyNumberFormat="1" applyFont="1" applyFill="1" applyBorder="1" applyAlignment="1">
      <alignment horizontal="center" vertical="center"/>
    </xf>
    <xf numFmtId="0" fontId="52" fillId="35" borderId="26" xfId="46" applyFont="1" applyFill="1" applyBorder="1" applyAlignment="1" applyProtection="1">
      <alignment horizontal="center" vertical="center" wrapText="1"/>
      <protection hidden="1"/>
    </xf>
    <xf numFmtId="0" fontId="0" fillId="0" borderId="0" xfId="0" applyFont="1" applyAlignment="1">
      <alignment horizontal="center" vertical="center"/>
    </xf>
    <xf numFmtId="0" fontId="1" fillId="0" borderId="25" xfId="0" applyFont="1" applyFill="1" applyBorder="1" applyAlignment="1" applyProtection="1">
      <alignment horizontal="center" vertical="center" wrapText="1"/>
      <protection/>
    </xf>
    <xf numFmtId="0" fontId="0" fillId="34" borderId="0" xfId="0" applyFill="1" applyAlignment="1">
      <alignment horizontal="center"/>
    </xf>
    <xf numFmtId="0" fontId="1" fillId="0" borderId="27"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1CBDE"/>
      <rgbColor rgb="00D4D0C8"/>
      <rgbColor rgb="00EEFBE0"/>
      <rgbColor rgb="00F5F9F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66675</xdr:colOff>
      <xdr:row>1</xdr:row>
      <xdr:rowOff>28575</xdr:rowOff>
    </xdr:to>
    <xdr:grpSp>
      <xdr:nvGrpSpPr>
        <xdr:cNvPr id="1" name="Grupo 2"/>
        <xdr:cNvGrpSpPr>
          <a:grpSpLocks/>
        </xdr:cNvGrpSpPr>
      </xdr:nvGrpSpPr>
      <xdr:grpSpPr>
        <a:xfrm>
          <a:off x="9525" y="28575"/>
          <a:ext cx="17011650" cy="1752600"/>
          <a:chOff x="0" y="0"/>
          <a:chExt cx="15801829" cy="2025164"/>
        </a:xfrm>
        <a:solidFill>
          <a:srgbClr val="FFFFFF"/>
        </a:solidFill>
      </xdr:grpSpPr>
      <xdr:grpSp>
        <xdr:nvGrpSpPr>
          <xdr:cNvPr id="2" name="Grupo 1"/>
          <xdr:cNvGrpSpPr>
            <a:grpSpLocks/>
          </xdr:cNvGrpSpPr>
        </xdr:nvGrpSpPr>
        <xdr:grpSpPr>
          <a:xfrm>
            <a:off x="0" y="0"/>
            <a:ext cx="5566194" cy="2006938"/>
            <a:chOff x="0" y="0"/>
            <a:chExt cx="5566370" cy="2007031"/>
          </a:xfrm>
          <a:solidFill>
            <a:srgbClr val="FFFFFF"/>
          </a:solidFill>
        </xdr:grpSpPr>
        <xdr:pic>
          <xdr:nvPicPr>
            <xdr:cNvPr id="3" name="Imagen 3"/>
            <xdr:cNvPicPr preferRelativeResize="1">
              <a:picLocks noChangeAspect="1"/>
            </xdr:cNvPicPr>
          </xdr:nvPicPr>
          <xdr:blipFill>
            <a:blip r:embed="rId1"/>
            <a:srcRect l="3173" t="11793"/>
            <a:stretch>
              <a:fillRect/>
            </a:stretch>
          </xdr:blipFill>
          <xdr:spPr>
            <a:xfrm>
              <a:off x="0" y="0"/>
              <a:ext cx="4034227" cy="2007031"/>
            </a:xfrm>
            <a:prstGeom prst="rect">
              <a:avLst/>
            </a:prstGeom>
            <a:noFill/>
            <a:ln w="9525" cmpd="sng">
              <a:noFill/>
            </a:ln>
          </xdr:spPr>
        </xdr:pic>
        <xdr:pic>
          <xdr:nvPicPr>
            <xdr:cNvPr id="4" name="Imagen 6"/>
            <xdr:cNvPicPr preferRelativeResize="1">
              <a:picLocks noChangeAspect="1"/>
            </xdr:cNvPicPr>
          </xdr:nvPicPr>
          <xdr:blipFill>
            <a:blip r:embed="rId2"/>
            <a:stretch>
              <a:fillRect/>
            </a:stretch>
          </xdr:blipFill>
          <xdr:spPr>
            <a:xfrm>
              <a:off x="2621760" y="180131"/>
              <a:ext cx="2944610" cy="1471154"/>
            </a:xfrm>
            <a:prstGeom prst="rect">
              <a:avLst/>
            </a:prstGeom>
            <a:noFill/>
            <a:ln w="9525" cmpd="sng">
              <a:noFill/>
            </a:ln>
          </xdr:spPr>
        </xdr:pic>
      </xdr:grpSp>
      <xdr:pic>
        <xdr:nvPicPr>
          <xdr:cNvPr id="5" name="Imagen 8"/>
          <xdr:cNvPicPr preferRelativeResize="1">
            <a:picLocks noChangeAspect="1"/>
          </xdr:cNvPicPr>
        </xdr:nvPicPr>
        <xdr:blipFill>
          <a:blip r:embed="rId3"/>
          <a:stretch>
            <a:fillRect/>
          </a:stretch>
        </xdr:blipFill>
        <xdr:spPr>
          <a:xfrm>
            <a:off x="11239051" y="0"/>
            <a:ext cx="4562778" cy="2025164"/>
          </a:xfrm>
          <a:prstGeom prst="rect">
            <a:avLst/>
          </a:prstGeom>
          <a:noFill/>
          <a:ln w="9525" cmpd="sng">
            <a:noFill/>
          </a:ln>
        </xdr:spPr>
      </xdr:pic>
    </xdr:grpSp>
    <xdr:clientData/>
  </xdr:twoCellAnchor>
  <xdr:twoCellAnchor>
    <xdr:from>
      <xdr:col>3</xdr:col>
      <xdr:colOff>571500</xdr:colOff>
      <xdr:row>0</xdr:row>
      <xdr:rowOff>266700</xdr:rowOff>
    </xdr:from>
    <xdr:to>
      <xdr:col>8</xdr:col>
      <xdr:colOff>1733550</xdr:colOff>
      <xdr:row>0</xdr:row>
      <xdr:rowOff>1524000</xdr:rowOff>
    </xdr:to>
    <xdr:sp>
      <xdr:nvSpPr>
        <xdr:cNvPr id="6" name="TextBox 11"/>
        <xdr:cNvSpPr txBox="1">
          <a:spLocks noChangeArrowheads="1"/>
        </xdr:cNvSpPr>
      </xdr:nvSpPr>
      <xdr:spPr>
        <a:xfrm>
          <a:off x="5810250" y="266700"/>
          <a:ext cx="9124950" cy="1257300"/>
        </a:xfrm>
        <a:prstGeom prst="rect">
          <a:avLst/>
        </a:prstGeom>
        <a:noFill/>
        <a:ln w="9525" cmpd="sng">
          <a:noFill/>
        </a:ln>
      </xdr:spPr>
      <xdr:txBody>
        <a:bodyPr vertOverflow="clip" wrap="square"/>
        <a:p>
          <a:pPr algn="ctr">
            <a:defRPr/>
          </a:pPr>
          <a:r>
            <a:rPr lang="en-US" cap="none" sz="2800" b="0" i="0" u="none" baseline="0">
              <a:solidFill>
                <a:srgbClr val="33CCCC"/>
              </a:solidFill>
            </a:rPr>
            <a:t>ESTRATEGIA PARA LA CONSTUCCIÓN DEL PLAN ANTICORRUPCIÓN Y ATENCIÓN AL CIUDADANO - 2020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se.cisa.gov.co/sve/pln/pln;jsessionid=351F03F7DAE188F14F6338C86147D2B5?soa=40&amp;mdl=pln&amp;float=t&amp;plnId=10947&amp;id=67442" TargetMode="External" /><Relationship Id="rId2" Type="http://schemas.openxmlformats.org/officeDocument/2006/relationships/hyperlink" Target="http://ase.cisa.gov.co/sve/pln/pln;jsessionid=351F03F7DAE188F14F6338C86147D2B5?soa=40&amp;mdl=pln&amp;float=t&amp;plnId=10947&amp;id=67446" TargetMode="External" /><Relationship Id="rId3" Type="http://schemas.openxmlformats.org/officeDocument/2006/relationships/hyperlink" Target="http://ase.cisa.gov.co/sve/pln/pln;jsessionid=351F03F7DAE188F14F6338C86147D2B5?soa=40&amp;mdl=pln&amp;float=t&amp;plnId=10947&amp;id=67448" TargetMode="External" /><Relationship Id="rId4" Type="http://schemas.openxmlformats.org/officeDocument/2006/relationships/hyperlink" Target="http://ase.cisa.gov.co/sve/pln/pln;jsessionid=351F03F7DAE188F14F6338C86147D2B5?soa=40&amp;mdl=pln&amp;float=t&amp;plnId=10947&amp;id=67450" TargetMode="External" /><Relationship Id="rId5" Type="http://schemas.openxmlformats.org/officeDocument/2006/relationships/hyperlink" Target="http://ase.cisa.gov.co/sve/pln/pln;jsessionid=351F03F7DAE188F14F6338C86147D2B5?soa=40&amp;mdl=pln&amp;float=t&amp;plnId=10947&amp;id=67452" TargetMode="External" /><Relationship Id="rId6" Type="http://schemas.openxmlformats.org/officeDocument/2006/relationships/hyperlink" Target="http://ase.cisa.gov.co/sve/pln/pln;jsessionid=351F03F7DAE188F14F6338C86147D2B5?soa=40&amp;mdl=pln&amp;float=t&amp;plnId=10947&amp;id=67454" TargetMode="External" /><Relationship Id="rId7" Type="http://schemas.openxmlformats.org/officeDocument/2006/relationships/hyperlink" Target="http://ase.cisa.gov.co/sve/pln/pln;jsessionid=351F03F7DAE188F14F6338C86147D2B5?soa=40&amp;mdl=pln&amp;float=t&amp;plnId=10947&amp;id=67456" TargetMode="External" /><Relationship Id="rId8" Type="http://schemas.openxmlformats.org/officeDocument/2006/relationships/hyperlink" Target="http://ase.cisa.gov.co/sve/pln/pln;jsessionid=351F03F7DAE188F14F6338C86147D2B5?soa=40&amp;mdl=pln&amp;float=t&amp;plnId=10957&amp;id=67461" TargetMode="External" /><Relationship Id="rId9" Type="http://schemas.openxmlformats.org/officeDocument/2006/relationships/hyperlink" Target="http://ase.cisa.gov.co/sve/pln/pln;jsessionid=351F03F7DAE188F14F6338C86147D2B5?soa=40&amp;mdl=pln&amp;float=t&amp;plnId=10957&amp;id=67463" TargetMode="External" /><Relationship Id="rId10" Type="http://schemas.openxmlformats.org/officeDocument/2006/relationships/hyperlink" Target="http://ase.cisa.gov.co/sve/pln/pln;jsessionid=351F03F7DAE188F14F6338C86147D2B5?soa=40&amp;mdl=pln&amp;float=t&amp;plnId=10957&amp;id=67465" TargetMode="External" /><Relationship Id="rId11" Type="http://schemas.openxmlformats.org/officeDocument/2006/relationships/hyperlink" Target="http://ase.cisa.gov.co/sve/pln/pln;jsessionid=351F03F7DAE188F14F6338C86147D2B5?soa=40&amp;mdl=pln&amp;float=t&amp;plnId=10960&amp;id=67473" TargetMode="External" /><Relationship Id="rId12" Type="http://schemas.openxmlformats.org/officeDocument/2006/relationships/hyperlink" Target="http://ase.cisa.gov.co/sve/pln/pln;jsessionid=351F03F7DAE188F14F6338C86147D2B5?soa=40&amp;mdl=pln&amp;float=t&amp;plnId=10960&amp;id=67475" TargetMode="External" /><Relationship Id="rId13" Type="http://schemas.openxmlformats.org/officeDocument/2006/relationships/hyperlink" Target="http://ase.cisa.gov.co/sve/pln/pln;jsessionid=351F03F7DAE188F14F6338C86147D2B5?soa=40&amp;mdl=pln&amp;float=t&amp;plnId=10960&amp;id=67477" TargetMode="External" /><Relationship Id="rId14" Type="http://schemas.openxmlformats.org/officeDocument/2006/relationships/hyperlink" Target="http://ase.cisa.gov.co/sve/pln/pln;jsessionid=351F03F7DAE188F14F6338C86147D2B5?soa=40&amp;mdl=pln&amp;float=t&amp;plnId=10960&amp;id=67479" TargetMode="External" /><Relationship Id="rId15" Type="http://schemas.openxmlformats.org/officeDocument/2006/relationships/hyperlink" Target="http://ase.cisa.gov.co/sve/pln/pln;jsessionid=351F03F7DAE188F14F6338C86147D2B5?soa=40&amp;mdl=pln&amp;float=t&amp;plnId=10960&amp;id=67481" TargetMode="External" /><Relationship Id="rId16" Type="http://schemas.openxmlformats.org/officeDocument/2006/relationships/hyperlink" Target="http://ase.cisa.gov.co/sve/pln/pln;jsessionid=351F03F7DAE188F14F6338C86147D2B5?soa=40&amp;mdl=pln&amp;float=t&amp;plnId=10960&amp;id=67483" TargetMode="External" /><Relationship Id="rId17" Type="http://schemas.openxmlformats.org/officeDocument/2006/relationships/hyperlink" Target="http://ase.cisa.gov.co/sve/pln/pln;jsessionid=351F03F7DAE188F14F6338C86147D2B5?soa=40&amp;mdl=pln&amp;float=t&amp;plnId=10950&amp;id=67521" TargetMode="External" /><Relationship Id="rId18" Type="http://schemas.openxmlformats.org/officeDocument/2006/relationships/hyperlink" Target="http://ase.cisa.gov.co/sve/pln/pln;jsessionid=351F03F7DAE188F14F6338C86147D2B5?soa=40&amp;mdl=pln&amp;float=t&amp;plnId=10950&amp;id=67523" TargetMode="External" /><Relationship Id="rId19" Type="http://schemas.openxmlformats.org/officeDocument/2006/relationships/hyperlink" Target="http://ase.cisa.gov.co/sve/pln/pln;jsessionid=351F03F7DAE188F14F6338C86147D2B5?soa=40&amp;mdl=pln&amp;float=t&amp;plnId=10947&amp;id=67500" TargetMode="External" /><Relationship Id="rId20" Type="http://schemas.openxmlformats.org/officeDocument/2006/relationships/hyperlink" Target="http://ase.cisa.gov.co/sve/pln/pln;jsessionid=351F03F7DAE188F14F6338C86147D2B5?soa=40&amp;mdl=pln&amp;float=t&amp;plnId=10947&amp;id=67502" TargetMode="External" /><Relationship Id="rId21" Type="http://schemas.openxmlformats.org/officeDocument/2006/relationships/hyperlink" Target="http://ase.cisa.gov.co/sve/pln/pln;jsessionid=351F03F7DAE188F14F6338C86147D2B5?soa=40&amp;mdl=pln&amp;float=t&amp;plnId=10947&amp;id=67504" TargetMode="External" /><Relationship Id="rId22" Type="http://schemas.openxmlformats.org/officeDocument/2006/relationships/hyperlink" Target="http://ase.cisa.gov.co/sve/pln/pln;jsessionid=351F03F7DAE188F14F6338C86147D2B5?soa=40&amp;mdl=pln&amp;float=t&amp;plnId=10964&amp;id=67534" TargetMode="External" /><Relationship Id="rId23" Type="http://schemas.openxmlformats.org/officeDocument/2006/relationships/hyperlink" Target="http://ase.cisa.gov.co/sve/pln/pln;jsessionid=351F03F7DAE188F14F6338C86147D2B5?soa=40&amp;mdl=pln&amp;float=t&amp;plnId=10967&amp;id=67536" TargetMode="External" /><Relationship Id="rId24" Type="http://schemas.openxmlformats.org/officeDocument/2006/relationships/hyperlink" Target="http://ase.cisa.gov.co/sve/pln/pln;jsessionid=351F03F7DAE188F14F6338C86147D2B5?soa=40&amp;mdl=pln&amp;float=t&amp;plnId=10970&amp;id=67538" TargetMode="External" /><Relationship Id="rId25" Type="http://schemas.openxmlformats.org/officeDocument/2006/relationships/hyperlink" Target="http://ase.cisa.gov.co/sve/pln/pln;jsessionid=351F03F7DAE188F14F6338C86147D2B5?soa=40&amp;mdl=pln&amp;float=t&amp;plnId=10947&amp;id=67515" TargetMode="External" /><Relationship Id="rId26" Type="http://schemas.openxmlformats.org/officeDocument/2006/relationships/hyperlink" Target="http://ase.cisa.gov.co/sve/pln/pln;jsessionid=351F03F7DAE188F14F6338C86147D2B5?soa=40&amp;mdl=pln&amp;float=t&amp;plnId=10950&amp;id=67525" TargetMode="External" /><Relationship Id="rId27" Type="http://schemas.openxmlformats.org/officeDocument/2006/relationships/hyperlink" Target="http://ase.cisa.gov.co/sve/pln/pln;jsessionid=351F03F7DAE188F14F6338C86147D2B5?soa=40&amp;mdl=pln&amp;float=t&amp;plnId=10947&amp;id=67517" TargetMode="External" /><Relationship Id="rId28" Type="http://schemas.openxmlformats.org/officeDocument/2006/relationships/hyperlink" Target="http://ase.cisa.gov.co/sve/pln/pln;jsessionid=351F03F7DAE188F14F6338C86147D2B5?soa=40&amp;mdl=pln&amp;float=t&amp;plnId=10973&amp;id=67571" TargetMode="External" /><Relationship Id="rId29" Type="http://schemas.openxmlformats.org/officeDocument/2006/relationships/hyperlink" Target="http://ase.cisa.gov.co/sve/pln/pln;jsessionid=351F03F7DAE188F14F6338C86147D2B5?soa=40&amp;mdl=pln&amp;float=t&amp;plnId=10973&amp;id=67573" TargetMode="External" /><Relationship Id="rId30" Type="http://schemas.openxmlformats.org/officeDocument/2006/relationships/hyperlink" Target="http://ase.cisa.gov.co/sve/pln/pln;jsessionid=351F03F7DAE188F14F6338C86147D2B5?soa=40&amp;mdl=pln&amp;float=t&amp;plnId=10973&amp;id=67567" TargetMode="External" /><Relationship Id="rId31" Type="http://schemas.openxmlformats.org/officeDocument/2006/relationships/hyperlink" Target="http://ase.cisa.gov.co/sve/pln/pln;jsessionid=351F03F7DAE188F14F6338C86147D2B5?soa=40&amp;mdl=pln&amp;float=t&amp;plnId=10973&amp;id=67569" TargetMode="External" /><Relationship Id="rId32" Type="http://schemas.openxmlformats.org/officeDocument/2006/relationships/hyperlink" Target="http://ase.cisa.gov.co/sve/pln/pln;jsessionid=351F03F7DAE188F14F6338C86147D2B5?soa=40&amp;mdl=pln&amp;float=t&amp;plnId=10976&amp;id=67592" TargetMode="External" /><Relationship Id="rId33" Type="http://schemas.openxmlformats.org/officeDocument/2006/relationships/hyperlink" Target="http://ase.cisa.gov.co/sve/pln/pln;jsessionid=351F03F7DAE188F14F6338C86147D2B5?soa=40&amp;mdl=pln&amp;float=t&amp;plnId=10976&amp;id=67594" TargetMode="External" /><Relationship Id="rId34" Type="http://schemas.openxmlformats.org/officeDocument/2006/relationships/hyperlink" Target="http://ase.cisa.gov.co/sve/pln/pln;jsessionid=351F03F7DAE188F14F6338C86147D2B5?soa=40&amp;mdl=pln&amp;float=t&amp;plnId=10973&amp;id=67575" TargetMode="External" /><Relationship Id="rId35" Type="http://schemas.openxmlformats.org/officeDocument/2006/relationships/hyperlink" Target="http://ase.cisa.gov.co/sve/pln/pln;jsessionid=351F03F7DAE188F14F6338C86147D2B5?soa=40&amp;mdl=pln&amp;float=t&amp;plnId=10973&amp;id=67577" TargetMode="External" /><Relationship Id="rId36" Type="http://schemas.openxmlformats.org/officeDocument/2006/relationships/hyperlink" Target="http://ase.cisa.gov.co/sve/pln/pln;jsessionid=351F03F7DAE188F14F6338C86147D2B5?soa=40&amp;mdl=pln&amp;float=t&amp;plnId=10973&amp;id=67579" TargetMode="External" /><Relationship Id="rId37" Type="http://schemas.openxmlformats.org/officeDocument/2006/relationships/hyperlink" Target="http://ase.cisa.gov.co/sve/pln/pln;jsessionid=351F03F7DAE188F14F6338C86147D2B5?soa=40&amp;mdl=pln&amp;float=t&amp;plnId=10973&amp;id=67581" TargetMode="External" /><Relationship Id="rId38" Type="http://schemas.openxmlformats.org/officeDocument/2006/relationships/hyperlink" Target="http://ase.cisa.gov.co/sve/pln/pln;jsessionid=351F03F7DAE188F14F6338C86147D2B5?soa=40&amp;mdl=pln&amp;float=t&amp;plnId=10973&amp;id=67583" TargetMode="External" /><Relationship Id="rId39" Type="http://schemas.openxmlformats.org/officeDocument/2006/relationships/hyperlink" Target="http://ase.cisa.gov.co/sve/pln/pln;jsessionid=351F03F7DAE188F14F6338C86147D2B5?soa=40&amp;mdl=pln&amp;float=t&amp;plnId=10973&amp;id=67585" TargetMode="External" /><Relationship Id="rId40" Type="http://schemas.openxmlformats.org/officeDocument/2006/relationships/hyperlink" Target="http://ase.cisa.gov.co/sve/pln/pln;jsessionid=351F03F7DAE188F14F6338C86147D2B5?soa=40&amp;mdl=pln&amp;float=t&amp;plnId=10973&amp;id=67587" TargetMode="External" /><Relationship Id="rId41" Type="http://schemas.openxmlformats.org/officeDocument/2006/relationships/hyperlink" Target="http://ase.cisa.gov.co/sve/pln/pln;jsessionid=351F03F7DAE188F14F6338C86147D2B5?soa=40&amp;mdl=pln&amp;float=t&amp;plnId=10973&amp;id=67611" TargetMode="External" /><Relationship Id="rId42" Type="http://schemas.openxmlformats.org/officeDocument/2006/relationships/hyperlink" Target="http://ase.cisa.gov.co/sve/pln/pln;jsessionid=351F03F7DAE188F14F6338C86147D2B5?soa=40&amp;mdl=pln&amp;float=t&amp;plnId=10884&amp;id=67621" TargetMode="External" /><Relationship Id="rId43" Type="http://schemas.openxmlformats.org/officeDocument/2006/relationships/hyperlink" Target="http://ase.cisa.gov.co/sve/pln/pln;jsessionid=351F03F7DAE188F14F6338C86147D2B5?soa=40&amp;mdl=pln&amp;float=t&amp;plnId=10884&amp;id=67623" TargetMode="External" /><Relationship Id="rId44" Type="http://schemas.openxmlformats.org/officeDocument/2006/relationships/hyperlink" Target="http://ase.cisa.gov.co/sve/pln/pln;jsessionid=351F03F7DAE188F14F6338C86147D2B5?soa=40&amp;mdl=pln&amp;float=t&amp;plnId=10884&amp;id=67625" TargetMode="External" /><Relationship Id="rId45" Type="http://schemas.openxmlformats.org/officeDocument/2006/relationships/hyperlink" Target="http://ase.cisa.gov.co/sve/pln/pln;jsessionid=351F03F7DAE188F14F6338C86147D2B5?soa=40&amp;mdl=pln&amp;float=t&amp;plnId=10884&amp;id=67627" TargetMode="External" /><Relationship Id="rId46" Type="http://schemas.openxmlformats.org/officeDocument/2006/relationships/hyperlink" Target="http://ase.cisa.gov.co/sve/pln/pln;jsessionid=351F03F7DAE188F14F6338C86147D2B5?soa=40&amp;mdl=pln&amp;float=t&amp;plnId=10884&amp;id=67629" TargetMode="External" /><Relationship Id="rId47" Type="http://schemas.openxmlformats.org/officeDocument/2006/relationships/hyperlink" Target="http://ase.cisa.gov.co/sve/pln/pln;jsessionid=351F03F7DAE188F14F6338C86147D2B5?soa=40&amp;mdl=pln&amp;float=t&amp;plnId=10973&amp;id=67599" TargetMode="External" /><Relationship Id="rId48" Type="http://schemas.openxmlformats.org/officeDocument/2006/relationships/hyperlink" Target="http://ase.cisa.gov.co/sve/pln/pln;jsessionid=351F03F7DAE188F14F6338C86147D2B5?soa=40&amp;mdl=pln&amp;float=t&amp;plnId=10973&amp;id=67601" TargetMode="External" /><Relationship Id="rId49" Type="http://schemas.openxmlformats.org/officeDocument/2006/relationships/drawing" Target="../drawings/drawing1.xml" /><Relationship Id="rId5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8"/>
  <sheetViews>
    <sheetView tabSelected="1" view="pageBreakPreview" zoomScale="60" zoomScaleNormal="70" zoomScalePageLayoutView="0" workbookViewId="0" topLeftCell="A1">
      <selection activeCell="I1" sqref="A1:I58"/>
    </sheetView>
  </sheetViews>
  <sheetFormatPr defaultColWidth="9.140625" defaultRowHeight="12.75"/>
  <cols>
    <col min="1" max="1" width="32.140625" style="14" customWidth="1"/>
    <col min="2" max="2" width="19.140625" style="14" customWidth="1"/>
    <col min="3" max="3" width="27.28125" style="15" customWidth="1"/>
    <col min="4" max="4" width="41.140625" style="15" customWidth="1"/>
    <col min="5" max="5" width="21.7109375" style="16" customWidth="1"/>
    <col min="6" max="6" width="18.8515625" style="17" customWidth="1"/>
    <col min="7" max="7" width="17.7109375" style="17" customWidth="1"/>
    <col min="8" max="8" width="20.00390625" style="14" customWidth="1"/>
    <col min="9" max="9" width="56.28125" style="15" customWidth="1"/>
    <col min="10" max="10" width="9.140625" style="1" customWidth="1"/>
    <col min="11" max="11" width="33.57421875" style="1" hidden="1" customWidth="1"/>
    <col min="12" max="16384" width="9.140625" style="1" customWidth="1"/>
  </cols>
  <sheetData>
    <row r="1" spans="1:8" s="59" customFormat="1" ht="138" customHeight="1" thickBot="1">
      <c r="A1" s="64"/>
      <c r="B1" s="64"/>
      <c r="C1" s="64"/>
      <c r="D1" s="64"/>
      <c r="E1" s="64"/>
      <c r="F1" s="64"/>
      <c r="G1" s="64"/>
      <c r="H1" s="58"/>
    </row>
    <row r="2" spans="1:11" s="62" customFormat="1" ht="57.75" customHeight="1">
      <c r="A2" s="61" t="s">
        <v>1</v>
      </c>
      <c r="B2" s="61" t="s">
        <v>0</v>
      </c>
      <c r="C2" s="61" t="s">
        <v>2</v>
      </c>
      <c r="D2" s="61" t="s">
        <v>3</v>
      </c>
      <c r="E2" s="61" t="s">
        <v>4</v>
      </c>
      <c r="F2" s="61" t="s">
        <v>6</v>
      </c>
      <c r="G2" s="61" t="s">
        <v>7</v>
      </c>
      <c r="H2" s="61" t="s">
        <v>30</v>
      </c>
      <c r="I2" s="61" t="s">
        <v>31</v>
      </c>
      <c r="K2" s="2" t="s">
        <v>5</v>
      </c>
    </row>
    <row r="3" spans="1:11" ht="114" customHeight="1">
      <c r="A3" s="51" t="s">
        <v>8</v>
      </c>
      <c r="B3" s="4" t="s">
        <v>33</v>
      </c>
      <c r="C3" s="5" t="s">
        <v>34</v>
      </c>
      <c r="D3" s="5" t="s">
        <v>35</v>
      </c>
      <c r="E3" s="5" t="s">
        <v>36</v>
      </c>
      <c r="F3" s="6">
        <v>43862</v>
      </c>
      <c r="G3" s="6">
        <v>43982.99930555555</v>
      </c>
      <c r="H3" s="8">
        <v>1</v>
      </c>
      <c r="I3" s="7" t="s">
        <v>199</v>
      </c>
      <c r="K3" s="3" t="s">
        <v>37</v>
      </c>
    </row>
    <row r="4" spans="1:11" ht="116.25" customHeight="1">
      <c r="A4" s="63" t="s">
        <v>9</v>
      </c>
      <c r="B4" s="4" t="s">
        <v>33</v>
      </c>
      <c r="C4" s="5" t="s">
        <v>38</v>
      </c>
      <c r="D4" s="5" t="s">
        <v>39</v>
      </c>
      <c r="E4" s="5" t="s">
        <v>40</v>
      </c>
      <c r="F4" s="6">
        <v>43862</v>
      </c>
      <c r="G4" s="6">
        <v>43951.961805555555</v>
      </c>
      <c r="H4" s="8">
        <v>1</v>
      </c>
      <c r="I4" s="7" t="s">
        <v>190</v>
      </c>
      <c r="K4" s="3" t="s">
        <v>37</v>
      </c>
    </row>
    <row r="5" spans="1:11" ht="117" customHeight="1">
      <c r="A5" s="63"/>
      <c r="B5" s="4" t="s">
        <v>33</v>
      </c>
      <c r="C5" s="5" t="s">
        <v>41</v>
      </c>
      <c r="D5" s="5" t="s">
        <v>42</v>
      </c>
      <c r="E5" s="5" t="s">
        <v>40</v>
      </c>
      <c r="F5" s="6">
        <v>43952</v>
      </c>
      <c r="G5" s="6">
        <v>44012.961805555555</v>
      </c>
      <c r="H5" s="4" t="s">
        <v>208</v>
      </c>
      <c r="I5" s="7" t="s">
        <v>207</v>
      </c>
      <c r="K5" s="3" t="s">
        <v>37</v>
      </c>
    </row>
    <row r="6" spans="1:11" ht="126.75" customHeight="1">
      <c r="A6" s="63" t="s">
        <v>10</v>
      </c>
      <c r="B6" s="4" t="s">
        <v>33</v>
      </c>
      <c r="C6" s="5" t="s">
        <v>44</v>
      </c>
      <c r="D6" s="5" t="s">
        <v>45</v>
      </c>
      <c r="E6" s="5" t="s">
        <v>46</v>
      </c>
      <c r="F6" s="6">
        <v>43832</v>
      </c>
      <c r="G6" s="6">
        <v>43861.961805555555</v>
      </c>
      <c r="H6" s="8">
        <v>1</v>
      </c>
      <c r="I6" s="7" t="s">
        <v>189</v>
      </c>
      <c r="K6" s="3" t="s">
        <v>37</v>
      </c>
    </row>
    <row r="7" spans="1:11" ht="71.25">
      <c r="A7" s="63"/>
      <c r="B7" s="4" t="s">
        <v>33</v>
      </c>
      <c r="C7" s="5" t="s">
        <v>47</v>
      </c>
      <c r="D7" s="5" t="s">
        <v>48</v>
      </c>
      <c r="E7" s="5" t="s">
        <v>36</v>
      </c>
      <c r="F7" s="6">
        <v>43832</v>
      </c>
      <c r="G7" s="6">
        <v>43921.961805555555</v>
      </c>
      <c r="H7" s="8">
        <v>1</v>
      </c>
      <c r="I7" s="7" t="s">
        <v>32</v>
      </c>
      <c r="K7" s="3" t="s">
        <v>37</v>
      </c>
    </row>
    <row r="8" spans="1:11" ht="71.25">
      <c r="A8" s="63" t="s">
        <v>11</v>
      </c>
      <c r="B8" s="4" t="s">
        <v>33</v>
      </c>
      <c r="C8" s="5" t="s">
        <v>49</v>
      </c>
      <c r="D8" s="5" t="s">
        <v>50</v>
      </c>
      <c r="E8" s="5" t="s">
        <v>51</v>
      </c>
      <c r="F8" s="6">
        <v>43922</v>
      </c>
      <c r="G8" s="6">
        <v>43966.961805555555</v>
      </c>
      <c r="H8" s="8">
        <v>1</v>
      </c>
      <c r="I8" s="7" t="s">
        <v>199</v>
      </c>
      <c r="K8" s="3" t="s">
        <v>37</v>
      </c>
    </row>
    <row r="9" spans="1:11" ht="57">
      <c r="A9" s="63"/>
      <c r="B9" s="4" t="s">
        <v>33</v>
      </c>
      <c r="C9" s="5" t="s">
        <v>52</v>
      </c>
      <c r="D9" s="5" t="s">
        <v>50</v>
      </c>
      <c r="E9" s="5" t="s">
        <v>51</v>
      </c>
      <c r="F9" s="6">
        <v>44044</v>
      </c>
      <c r="G9" s="6">
        <v>44089.961805555555</v>
      </c>
      <c r="H9" s="4"/>
      <c r="I9" s="7"/>
      <c r="K9" s="3" t="s">
        <v>37</v>
      </c>
    </row>
    <row r="10" spans="1:11" ht="57">
      <c r="A10" s="63"/>
      <c r="B10" s="4" t="s">
        <v>33</v>
      </c>
      <c r="C10" s="5" t="s">
        <v>53</v>
      </c>
      <c r="D10" s="5" t="s">
        <v>50</v>
      </c>
      <c r="E10" s="5" t="s">
        <v>51</v>
      </c>
      <c r="F10" s="6">
        <v>44166</v>
      </c>
      <c r="G10" s="6">
        <v>44211.961805555555</v>
      </c>
      <c r="H10" s="4"/>
      <c r="I10" s="7"/>
      <c r="K10" s="3" t="s">
        <v>37</v>
      </c>
    </row>
    <row r="11" spans="1:11" ht="75.75" customHeight="1">
      <c r="A11" s="63" t="s">
        <v>12</v>
      </c>
      <c r="B11" s="4" t="s">
        <v>54</v>
      </c>
      <c r="C11" s="5" t="s">
        <v>55</v>
      </c>
      <c r="D11" s="5" t="s">
        <v>56</v>
      </c>
      <c r="E11" s="5" t="s">
        <v>57</v>
      </c>
      <c r="F11" s="6">
        <v>43955</v>
      </c>
      <c r="G11" s="6">
        <v>43966.961805555555</v>
      </c>
      <c r="H11" s="8">
        <v>1</v>
      </c>
      <c r="I11" s="7" t="s">
        <v>195</v>
      </c>
      <c r="K11" s="3" t="s">
        <v>58</v>
      </c>
    </row>
    <row r="12" spans="1:11" ht="71.25">
      <c r="A12" s="63"/>
      <c r="B12" s="4" t="s">
        <v>54</v>
      </c>
      <c r="C12" s="5" t="s">
        <v>59</v>
      </c>
      <c r="D12" s="5" t="s">
        <v>56</v>
      </c>
      <c r="E12" s="5" t="s">
        <v>57</v>
      </c>
      <c r="F12" s="6">
        <v>44075</v>
      </c>
      <c r="G12" s="6">
        <v>44088.961805555555</v>
      </c>
      <c r="H12" s="4"/>
      <c r="I12" s="7"/>
      <c r="K12" s="3" t="s">
        <v>58</v>
      </c>
    </row>
    <row r="13" spans="1:11" ht="57">
      <c r="A13" s="63"/>
      <c r="B13" s="4" t="s">
        <v>54</v>
      </c>
      <c r="C13" s="5" t="s">
        <v>60</v>
      </c>
      <c r="D13" s="5" t="s">
        <v>56</v>
      </c>
      <c r="E13" s="5" t="s">
        <v>57</v>
      </c>
      <c r="F13" s="6">
        <v>44200</v>
      </c>
      <c r="G13" s="6">
        <v>44214.961805555555</v>
      </c>
      <c r="H13" s="4"/>
      <c r="I13" s="7"/>
      <c r="K13" s="3" t="s">
        <v>58</v>
      </c>
    </row>
    <row r="14" spans="1:11" ht="93.75" customHeight="1">
      <c r="A14" s="51" t="s">
        <v>13</v>
      </c>
      <c r="B14" s="4" t="s">
        <v>61</v>
      </c>
      <c r="C14" s="5" t="s">
        <v>62</v>
      </c>
      <c r="D14" s="5" t="s">
        <v>63</v>
      </c>
      <c r="E14" s="5" t="s">
        <v>64</v>
      </c>
      <c r="F14" s="6">
        <v>43832</v>
      </c>
      <c r="G14" s="6">
        <v>43876.961805555555</v>
      </c>
      <c r="H14" s="8">
        <v>0</v>
      </c>
      <c r="I14" s="7" t="s">
        <v>194</v>
      </c>
      <c r="K14" s="3" t="s">
        <v>65</v>
      </c>
    </row>
    <row r="15" spans="1:11" ht="99.75">
      <c r="A15" s="51" t="s">
        <v>14</v>
      </c>
      <c r="B15" s="4" t="s">
        <v>61</v>
      </c>
      <c r="C15" s="5" t="s">
        <v>66</v>
      </c>
      <c r="D15" s="5" t="s">
        <v>67</v>
      </c>
      <c r="E15" s="5" t="s">
        <v>68</v>
      </c>
      <c r="F15" s="6">
        <v>43832</v>
      </c>
      <c r="G15" s="6">
        <v>43876.961805555555</v>
      </c>
      <c r="H15" s="8">
        <v>1</v>
      </c>
      <c r="I15" s="7" t="s">
        <v>191</v>
      </c>
      <c r="K15" s="3" t="s">
        <v>65</v>
      </c>
    </row>
    <row r="16" spans="1:11" ht="57">
      <c r="A16" s="63" t="s">
        <v>15</v>
      </c>
      <c r="B16" s="4" t="s">
        <v>61</v>
      </c>
      <c r="C16" s="5" t="s">
        <v>69</v>
      </c>
      <c r="D16" s="5" t="s">
        <v>70</v>
      </c>
      <c r="E16" s="5" t="s">
        <v>71</v>
      </c>
      <c r="F16" s="6">
        <v>43832</v>
      </c>
      <c r="G16" s="6">
        <v>43889.961805555555</v>
      </c>
      <c r="H16" s="8">
        <v>1</v>
      </c>
      <c r="I16" s="7" t="s">
        <v>192</v>
      </c>
      <c r="K16" s="3" t="s">
        <v>65</v>
      </c>
    </row>
    <row r="17" spans="1:11" ht="42.75">
      <c r="A17" s="63"/>
      <c r="B17" s="4" t="s">
        <v>61</v>
      </c>
      <c r="C17" s="5" t="s">
        <v>72</v>
      </c>
      <c r="D17" s="5" t="s">
        <v>73</v>
      </c>
      <c r="E17" s="5" t="s">
        <v>74</v>
      </c>
      <c r="F17" s="6">
        <v>43891</v>
      </c>
      <c r="G17" s="6">
        <v>44196.961805555555</v>
      </c>
      <c r="H17" s="4"/>
      <c r="I17" s="7"/>
      <c r="K17" s="3" t="s">
        <v>65</v>
      </c>
    </row>
    <row r="18" spans="1:11" ht="57">
      <c r="A18" s="63"/>
      <c r="B18" s="4" t="s">
        <v>61</v>
      </c>
      <c r="C18" s="5" t="s">
        <v>75</v>
      </c>
      <c r="D18" s="5" t="s">
        <v>76</v>
      </c>
      <c r="E18" s="5" t="s">
        <v>77</v>
      </c>
      <c r="F18" s="6">
        <v>43891</v>
      </c>
      <c r="G18" s="6">
        <v>44196.961805555555</v>
      </c>
      <c r="H18" s="4"/>
      <c r="I18" s="7"/>
      <c r="K18" s="3" t="s">
        <v>65</v>
      </c>
    </row>
    <row r="19" spans="1:11" ht="99.75">
      <c r="A19" s="63"/>
      <c r="B19" s="4" t="s">
        <v>61</v>
      </c>
      <c r="C19" s="5" t="s">
        <v>78</v>
      </c>
      <c r="D19" s="5" t="s">
        <v>79</v>
      </c>
      <c r="E19" s="5" t="s">
        <v>80</v>
      </c>
      <c r="F19" s="6">
        <v>44105</v>
      </c>
      <c r="G19" s="6">
        <v>44196.961805555555</v>
      </c>
      <c r="H19" s="4"/>
      <c r="I19" s="7"/>
      <c r="K19" s="3" t="s">
        <v>65</v>
      </c>
    </row>
    <row r="20" spans="1:11" ht="71.25">
      <c r="A20" s="63" t="s">
        <v>16</v>
      </c>
      <c r="B20" s="4" t="s">
        <v>81</v>
      </c>
      <c r="C20" s="5" t="s">
        <v>82</v>
      </c>
      <c r="D20" s="5" t="s">
        <v>83</v>
      </c>
      <c r="E20" s="5" t="s">
        <v>84</v>
      </c>
      <c r="F20" s="6">
        <v>43983</v>
      </c>
      <c r="G20" s="6">
        <v>44027.961805555555</v>
      </c>
      <c r="H20" s="8">
        <v>1</v>
      </c>
      <c r="I20" s="7" t="s">
        <v>200</v>
      </c>
      <c r="K20" s="3" t="s">
        <v>85</v>
      </c>
    </row>
    <row r="21" spans="1:11" ht="71.25">
      <c r="A21" s="63"/>
      <c r="B21" s="4" t="s">
        <v>81</v>
      </c>
      <c r="C21" s="5" t="s">
        <v>86</v>
      </c>
      <c r="D21" s="5" t="s">
        <v>83</v>
      </c>
      <c r="E21" s="5" t="s">
        <v>84</v>
      </c>
      <c r="F21" s="6">
        <v>44166</v>
      </c>
      <c r="G21" s="6">
        <v>44196.961805555555</v>
      </c>
      <c r="H21" s="4"/>
      <c r="I21" s="7"/>
      <c r="K21" s="3" t="s">
        <v>85</v>
      </c>
    </row>
    <row r="22" spans="1:11" ht="71.25">
      <c r="A22" s="63" t="s">
        <v>17</v>
      </c>
      <c r="B22" s="4" t="s">
        <v>33</v>
      </c>
      <c r="C22" s="5" t="s">
        <v>87</v>
      </c>
      <c r="D22" s="5" t="s">
        <v>88</v>
      </c>
      <c r="E22" s="5" t="s">
        <v>89</v>
      </c>
      <c r="F22" s="6">
        <v>44136</v>
      </c>
      <c r="G22" s="6">
        <v>44196.961805555555</v>
      </c>
      <c r="H22" s="4"/>
      <c r="I22" s="7"/>
      <c r="K22" s="3" t="s">
        <v>37</v>
      </c>
    </row>
    <row r="23" spans="1:11" ht="85.5">
      <c r="A23" s="63"/>
      <c r="B23" s="4" t="s">
        <v>33</v>
      </c>
      <c r="C23" s="5" t="s">
        <v>90</v>
      </c>
      <c r="D23" s="5" t="s">
        <v>91</v>
      </c>
      <c r="E23" s="5" t="s">
        <v>92</v>
      </c>
      <c r="F23" s="6" t="s">
        <v>43</v>
      </c>
      <c r="G23" s="6">
        <v>44135.961805555555</v>
      </c>
      <c r="H23" s="4"/>
      <c r="I23" s="7"/>
      <c r="K23" s="3" t="s">
        <v>37</v>
      </c>
    </row>
    <row r="24" spans="1:11" ht="57">
      <c r="A24" s="63"/>
      <c r="B24" s="4" t="s">
        <v>33</v>
      </c>
      <c r="C24" s="5" t="s">
        <v>93</v>
      </c>
      <c r="D24" s="5" t="s">
        <v>94</v>
      </c>
      <c r="E24" s="5" t="s">
        <v>95</v>
      </c>
      <c r="F24" s="6">
        <v>43983</v>
      </c>
      <c r="G24" s="6">
        <v>44196.961805555555</v>
      </c>
      <c r="H24" s="4"/>
      <c r="I24" s="7"/>
      <c r="K24" s="3" t="s">
        <v>37</v>
      </c>
    </row>
    <row r="25" spans="1:11" ht="57">
      <c r="A25" s="63"/>
      <c r="B25" s="4" t="s">
        <v>96</v>
      </c>
      <c r="C25" s="5" t="s">
        <v>97</v>
      </c>
      <c r="D25" s="5" t="s">
        <v>98</v>
      </c>
      <c r="E25" s="5" t="s">
        <v>99</v>
      </c>
      <c r="F25" s="6">
        <v>43862</v>
      </c>
      <c r="G25" s="6">
        <v>44135.961805555555</v>
      </c>
      <c r="H25" s="4"/>
      <c r="I25" s="7"/>
      <c r="K25" s="3" t="s">
        <v>100</v>
      </c>
    </row>
    <row r="26" spans="1:11" ht="57">
      <c r="A26" s="63"/>
      <c r="B26" s="4" t="s">
        <v>101</v>
      </c>
      <c r="C26" s="5" t="s">
        <v>102</v>
      </c>
      <c r="D26" s="5" t="s">
        <v>103</v>
      </c>
      <c r="E26" s="5" t="s">
        <v>99</v>
      </c>
      <c r="F26" s="6">
        <v>43862</v>
      </c>
      <c r="G26" s="6">
        <v>44135.961805555555</v>
      </c>
      <c r="H26" s="4"/>
      <c r="I26" s="7"/>
      <c r="K26" s="3" t="s">
        <v>104</v>
      </c>
    </row>
    <row r="27" spans="1:11" ht="57">
      <c r="A27" s="63"/>
      <c r="B27" s="4" t="s">
        <v>105</v>
      </c>
      <c r="C27" s="5" t="s">
        <v>106</v>
      </c>
      <c r="D27" s="5" t="s">
        <v>107</v>
      </c>
      <c r="E27" s="5" t="s">
        <v>99</v>
      </c>
      <c r="F27" s="6">
        <v>43862</v>
      </c>
      <c r="G27" s="6">
        <v>44135.961805555555</v>
      </c>
      <c r="H27" s="4"/>
      <c r="I27" s="7"/>
      <c r="K27" s="3" t="s">
        <v>108</v>
      </c>
    </row>
    <row r="28" spans="1:11" ht="57">
      <c r="A28" s="63" t="s">
        <v>18</v>
      </c>
      <c r="B28" s="4" t="s">
        <v>33</v>
      </c>
      <c r="C28" s="5" t="s">
        <v>109</v>
      </c>
      <c r="D28" s="5" t="s">
        <v>110</v>
      </c>
      <c r="E28" s="5" t="s">
        <v>111</v>
      </c>
      <c r="F28" s="6">
        <v>43862</v>
      </c>
      <c r="G28" s="6">
        <v>44104.961805555555</v>
      </c>
      <c r="H28" s="4"/>
      <c r="I28" s="7"/>
      <c r="K28" s="3" t="s">
        <v>37</v>
      </c>
    </row>
    <row r="29" spans="1:11" ht="81" customHeight="1">
      <c r="A29" s="63"/>
      <c r="B29" s="4" t="s">
        <v>81</v>
      </c>
      <c r="C29" s="5" t="s">
        <v>112</v>
      </c>
      <c r="D29" s="5" t="s">
        <v>113</v>
      </c>
      <c r="E29" s="5" t="s">
        <v>114</v>
      </c>
      <c r="F29" s="6">
        <v>43832</v>
      </c>
      <c r="G29" s="6">
        <v>44074.961805555555</v>
      </c>
      <c r="H29" s="8">
        <v>1</v>
      </c>
      <c r="I29" s="7" t="s">
        <v>196</v>
      </c>
      <c r="K29" s="3" t="s">
        <v>85</v>
      </c>
    </row>
    <row r="30" spans="1:11" ht="71.25">
      <c r="A30" s="51" t="s">
        <v>19</v>
      </c>
      <c r="B30" s="4" t="s">
        <v>33</v>
      </c>
      <c r="C30" s="5" t="s">
        <v>115</v>
      </c>
      <c r="D30" s="5" t="s">
        <v>116</v>
      </c>
      <c r="E30" s="5" t="s">
        <v>117</v>
      </c>
      <c r="F30" s="6">
        <v>44105</v>
      </c>
      <c r="G30" s="6">
        <v>44196.961805555555</v>
      </c>
      <c r="H30" s="4"/>
      <c r="I30" s="7"/>
      <c r="K30" s="3" t="s">
        <v>37</v>
      </c>
    </row>
    <row r="31" spans="1:11" ht="87" customHeight="1">
      <c r="A31" s="63" t="s">
        <v>20</v>
      </c>
      <c r="B31" s="4" t="s">
        <v>118</v>
      </c>
      <c r="C31" s="5" t="s">
        <v>119</v>
      </c>
      <c r="D31" s="5" t="s">
        <v>120</v>
      </c>
      <c r="E31" s="5" t="s">
        <v>121</v>
      </c>
      <c r="F31" s="6">
        <v>44013</v>
      </c>
      <c r="G31" s="6">
        <v>44043.961805555555</v>
      </c>
      <c r="H31" s="8">
        <v>1</v>
      </c>
      <c r="I31" s="7" t="s">
        <v>203</v>
      </c>
      <c r="K31" s="3" t="s">
        <v>122</v>
      </c>
    </row>
    <row r="32" spans="1:11" ht="57">
      <c r="A32" s="63"/>
      <c r="B32" s="4" t="s">
        <v>118</v>
      </c>
      <c r="C32" s="5" t="s">
        <v>123</v>
      </c>
      <c r="D32" s="5" t="s">
        <v>120</v>
      </c>
      <c r="E32" s="5" t="s">
        <v>121</v>
      </c>
      <c r="F32" s="6">
        <v>43832</v>
      </c>
      <c r="G32" s="6">
        <v>44227.961805555555</v>
      </c>
      <c r="H32" s="4"/>
      <c r="I32" s="7"/>
      <c r="K32" s="3" t="s">
        <v>122</v>
      </c>
    </row>
    <row r="33" spans="1:11" ht="71.25">
      <c r="A33" s="63" t="s">
        <v>21</v>
      </c>
      <c r="B33" s="4" t="s">
        <v>118</v>
      </c>
      <c r="C33" s="5" t="s">
        <v>124</v>
      </c>
      <c r="D33" s="5" t="s">
        <v>125</v>
      </c>
      <c r="E33" s="5" t="s">
        <v>121</v>
      </c>
      <c r="F33" s="6">
        <v>44013</v>
      </c>
      <c r="G33" s="6">
        <v>44043.961805555555</v>
      </c>
      <c r="H33" s="8">
        <v>1</v>
      </c>
      <c r="I33" s="7" t="s">
        <v>203</v>
      </c>
      <c r="K33" s="3" t="s">
        <v>122</v>
      </c>
    </row>
    <row r="34" spans="1:11" ht="71.25">
      <c r="A34" s="63"/>
      <c r="B34" s="4" t="s">
        <v>118</v>
      </c>
      <c r="C34" s="5" t="s">
        <v>126</v>
      </c>
      <c r="D34" s="5" t="s">
        <v>125</v>
      </c>
      <c r="E34" s="5" t="s">
        <v>121</v>
      </c>
      <c r="F34" s="6">
        <v>43832</v>
      </c>
      <c r="G34" s="6">
        <v>44227.961805555555</v>
      </c>
      <c r="H34" s="4"/>
      <c r="I34" s="7"/>
      <c r="K34" s="3" t="s">
        <v>122</v>
      </c>
    </row>
    <row r="35" spans="1:11" ht="71.25">
      <c r="A35" s="63" t="s">
        <v>22</v>
      </c>
      <c r="B35" s="4" t="s">
        <v>127</v>
      </c>
      <c r="C35" s="5" t="s">
        <v>128</v>
      </c>
      <c r="D35" s="5" t="s">
        <v>129</v>
      </c>
      <c r="E35" s="5" t="s">
        <v>130</v>
      </c>
      <c r="F35" s="6">
        <v>43862</v>
      </c>
      <c r="G35" s="6">
        <v>44043.961805555555</v>
      </c>
      <c r="H35" s="4" t="s">
        <v>208</v>
      </c>
      <c r="I35" s="7" t="s">
        <v>204</v>
      </c>
      <c r="K35" s="3" t="s">
        <v>131</v>
      </c>
    </row>
    <row r="36" spans="1:11" ht="98.25" customHeight="1">
      <c r="A36" s="63"/>
      <c r="B36" s="4" t="s">
        <v>127</v>
      </c>
      <c r="C36" s="5" t="s">
        <v>132</v>
      </c>
      <c r="D36" s="5" t="s">
        <v>133</v>
      </c>
      <c r="E36" s="5" t="s">
        <v>134</v>
      </c>
      <c r="F36" s="6">
        <v>43862</v>
      </c>
      <c r="G36" s="6">
        <v>43982.961805555555</v>
      </c>
      <c r="H36" s="8">
        <v>1</v>
      </c>
      <c r="I36" s="7" t="s">
        <v>205</v>
      </c>
      <c r="J36" s="57" t="s">
        <v>197</v>
      </c>
      <c r="K36" s="3" t="s">
        <v>131</v>
      </c>
    </row>
    <row r="37" spans="1:11" ht="42.75">
      <c r="A37" s="63"/>
      <c r="B37" s="4" t="s">
        <v>118</v>
      </c>
      <c r="C37" s="5" t="s">
        <v>135</v>
      </c>
      <c r="D37" s="5" t="s">
        <v>136</v>
      </c>
      <c r="E37" s="5" t="s">
        <v>130</v>
      </c>
      <c r="F37" s="6">
        <v>44013</v>
      </c>
      <c r="G37" s="6">
        <v>44196.961805555555</v>
      </c>
      <c r="H37" s="4"/>
      <c r="I37" s="7"/>
      <c r="K37" s="3" t="s">
        <v>122</v>
      </c>
    </row>
    <row r="38" spans="1:11" ht="85.5">
      <c r="A38" s="63" t="s">
        <v>23</v>
      </c>
      <c r="B38" s="4" t="s">
        <v>118</v>
      </c>
      <c r="C38" s="5" t="s">
        <v>137</v>
      </c>
      <c r="D38" s="5" t="s">
        <v>138</v>
      </c>
      <c r="E38" s="5" t="s">
        <v>139</v>
      </c>
      <c r="F38" s="6">
        <v>43862</v>
      </c>
      <c r="G38" s="6">
        <v>44135.961805555555</v>
      </c>
      <c r="H38" s="4"/>
      <c r="I38" s="7"/>
      <c r="K38" s="3" t="s">
        <v>122</v>
      </c>
    </row>
    <row r="39" spans="1:11" ht="71.25">
      <c r="A39" s="63"/>
      <c r="B39" s="4" t="s">
        <v>118</v>
      </c>
      <c r="C39" s="5" t="s">
        <v>140</v>
      </c>
      <c r="D39" s="5" t="s">
        <v>141</v>
      </c>
      <c r="E39" s="5" t="s">
        <v>142</v>
      </c>
      <c r="F39" s="6">
        <v>43862</v>
      </c>
      <c r="G39" s="6">
        <v>44104.961805555555</v>
      </c>
      <c r="H39" s="4"/>
      <c r="I39" s="7"/>
      <c r="K39" s="3" t="s">
        <v>122</v>
      </c>
    </row>
    <row r="40" spans="1:11" ht="57">
      <c r="A40" s="63"/>
      <c r="B40" s="4" t="s">
        <v>118</v>
      </c>
      <c r="C40" s="5" t="s">
        <v>143</v>
      </c>
      <c r="D40" s="5" t="s">
        <v>144</v>
      </c>
      <c r="E40" s="5" t="s">
        <v>145</v>
      </c>
      <c r="F40" s="6">
        <v>43862</v>
      </c>
      <c r="G40" s="6">
        <v>44012.961805555555</v>
      </c>
      <c r="H40" s="8">
        <v>1</v>
      </c>
      <c r="I40" s="7" t="s">
        <v>209</v>
      </c>
      <c r="K40" s="3" t="s">
        <v>122</v>
      </c>
    </row>
    <row r="41" spans="1:11" ht="71.25">
      <c r="A41" s="51" t="s">
        <v>24</v>
      </c>
      <c r="B41" s="4" t="s">
        <v>118</v>
      </c>
      <c r="C41" s="5" t="s">
        <v>146</v>
      </c>
      <c r="D41" s="5" t="s">
        <v>147</v>
      </c>
      <c r="E41" s="5" t="s">
        <v>148</v>
      </c>
      <c r="F41" s="6">
        <v>43862</v>
      </c>
      <c r="G41" s="6">
        <v>44196.961805555555</v>
      </c>
      <c r="H41" s="4"/>
      <c r="I41" s="7"/>
      <c r="K41" s="3" t="s">
        <v>122</v>
      </c>
    </row>
    <row r="42" spans="1:11" ht="85.5">
      <c r="A42" s="63" t="s">
        <v>25</v>
      </c>
      <c r="B42" s="4" t="s">
        <v>118</v>
      </c>
      <c r="C42" s="5" t="s">
        <v>149</v>
      </c>
      <c r="D42" s="5" t="s">
        <v>150</v>
      </c>
      <c r="E42" s="5" t="s">
        <v>151</v>
      </c>
      <c r="F42" s="6">
        <v>43862</v>
      </c>
      <c r="G42" s="6">
        <v>44027.961805555555</v>
      </c>
      <c r="H42" s="8">
        <v>1</v>
      </c>
      <c r="I42" s="7" t="s">
        <v>206</v>
      </c>
      <c r="K42" s="3" t="s">
        <v>122</v>
      </c>
    </row>
    <row r="43" spans="1:11" ht="85.5">
      <c r="A43" s="63"/>
      <c r="B43" s="4" t="s">
        <v>118</v>
      </c>
      <c r="C43" s="5" t="s">
        <v>152</v>
      </c>
      <c r="D43" s="5" t="s">
        <v>150</v>
      </c>
      <c r="E43" s="5" t="s">
        <v>151</v>
      </c>
      <c r="F43" s="6">
        <v>44013</v>
      </c>
      <c r="G43" s="6">
        <v>44211.961805555555</v>
      </c>
      <c r="H43" s="4"/>
      <c r="I43" s="7"/>
      <c r="K43" s="3" t="s">
        <v>122</v>
      </c>
    </row>
    <row r="44" spans="1:11" ht="85.5">
      <c r="A44" s="51" t="s">
        <v>26</v>
      </c>
      <c r="B44" s="4" t="s">
        <v>118</v>
      </c>
      <c r="C44" s="5" t="s">
        <v>153</v>
      </c>
      <c r="D44" s="5" t="s">
        <v>154</v>
      </c>
      <c r="E44" s="5" t="s">
        <v>155</v>
      </c>
      <c r="F44" s="6">
        <v>43862</v>
      </c>
      <c r="G44" s="6">
        <v>43951.961805555555</v>
      </c>
      <c r="H44" s="8">
        <v>1</v>
      </c>
      <c r="I44" s="7" t="s">
        <v>193</v>
      </c>
      <c r="K44" s="3" t="s">
        <v>122</v>
      </c>
    </row>
    <row r="45" spans="1:11" ht="71.25">
      <c r="A45" s="63" t="s">
        <v>27</v>
      </c>
      <c r="B45" s="4" t="s">
        <v>156</v>
      </c>
      <c r="C45" s="5" t="s">
        <v>157</v>
      </c>
      <c r="D45" s="5" t="s">
        <v>158</v>
      </c>
      <c r="E45" s="5" t="s">
        <v>159</v>
      </c>
      <c r="F45" s="6">
        <v>43862</v>
      </c>
      <c r="G45" s="6">
        <v>43982.961805555555</v>
      </c>
      <c r="H45" s="8">
        <v>1</v>
      </c>
      <c r="I45" s="7" t="s">
        <v>210</v>
      </c>
      <c r="K45" s="3" t="s">
        <v>160</v>
      </c>
    </row>
    <row r="46" spans="1:11" ht="71.25">
      <c r="A46" s="63"/>
      <c r="B46" s="4" t="s">
        <v>156</v>
      </c>
      <c r="C46" s="5" t="s">
        <v>161</v>
      </c>
      <c r="D46" s="5" t="s">
        <v>162</v>
      </c>
      <c r="E46" s="5" t="s">
        <v>163</v>
      </c>
      <c r="F46" s="6">
        <v>43862</v>
      </c>
      <c r="G46" s="6">
        <v>43982.961805555555</v>
      </c>
      <c r="H46" s="8">
        <v>1</v>
      </c>
      <c r="I46" s="7" t="s">
        <v>210</v>
      </c>
      <c r="K46" s="3" t="s">
        <v>160</v>
      </c>
    </row>
    <row r="47" spans="1:11" ht="85.5">
      <c r="A47" s="63"/>
      <c r="B47" s="4" t="s">
        <v>156</v>
      </c>
      <c r="C47" s="5" t="s">
        <v>164</v>
      </c>
      <c r="D47" s="5" t="s">
        <v>165</v>
      </c>
      <c r="E47" s="5" t="s">
        <v>166</v>
      </c>
      <c r="F47" s="6">
        <v>43862</v>
      </c>
      <c r="G47" s="6">
        <v>43982.961805555555</v>
      </c>
      <c r="H47" s="8">
        <v>1</v>
      </c>
      <c r="I47" s="7" t="s">
        <v>198</v>
      </c>
      <c r="K47" s="3" t="s">
        <v>160</v>
      </c>
    </row>
    <row r="48" spans="1:11" ht="57">
      <c r="A48" s="63"/>
      <c r="B48" s="4" t="s">
        <v>156</v>
      </c>
      <c r="C48" s="5" t="s">
        <v>167</v>
      </c>
      <c r="D48" s="5" t="s">
        <v>168</v>
      </c>
      <c r="E48" s="5" t="s">
        <v>169</v>
      </c>
      <c r="F48" s="6">
        <v>43983</v>
      </c>
      <c r="G48" s="6">
        <v>44043.961805555555</v>
      </c>
      <c r="H48" s="8">
        <v>1</v>
      </c>
      <c r="I48" s="7" t="s">
        <v>201</v>
      </c>
      <c r="K48" s="3" t="s">
        <v>160</v>
      </c>
    </row>
    <row r="49" spans="1:11" ht="85.5">
      <c r="A49" s="51" t="s">
        <v>28</v>
      </c>
      <c r="B49" s="4" t="s">
        <v>156</v>
      </c>
      <c r="C49" s="5" t="s">
        <v>170</v>
      </c>
      <c r="D49" s="5" t="s">
        <v>171</v>
      </c>
      <c r="E49" s="5" t="s">
        <v>172</v>
      </c>
      <c r="F49" s="6">
        <v>43891</v>
      </c>
      <c r="G49" s="6">
        <v>44196.961805555555</v>
      </c>
      <c r="H49" s="4"/>
      <c r="I49" s="7"/>
      <c r="K49" s="3" t="s">
        <v>160</v>
      </c>
    </row>
    <row r="50" spans="1:11" ht="71.25">
      <c r="A50" s="63" t="s">
        <v>29</v>
      </c>
      <c r="B50" s="4" t="s">
        <v>118</v>
      </c>
      <c r="C50" s="5" t="s">
        <v>173</v>
      </c>
      <c r="D50" s="5" t="s">
        <v>174</v>
      </c>
      <c r="E50" s="5" t="s">
        <v>175</v>
      </c>
      <c r="F50" s="6">
        <v>44013</v>
      </c>
      <c r="G50" s="6">
        <v>44043.961805555555</v>
      </c>
      <c r="H50" s="8">
        <v>1</v>
      </c>
      <c r="I50" s="7" t="s">
        <v>202</v>
      </c>
      <c r="K50" s="3" t="s">
        <v>122</v>
      </c>
    </row>
    <row r="51" spans="1:11" ht="57.75" thickBot="1">
      <c r="A51" s="65"/>
      <c r="B51" s="9" t="s">
        <v>118</v>
      </c>
      <c r="C51" s="10" t="s">
        <v>176</v>
      </c>
      <c r="D51" s="10" t="s">
        <v>174</v>
      </c>
      <c r="E51" s="10" t="s">
        <v>175</v>
      </c>
      <c r="F51" s="11">
        <v>44197</v>
      </c>
      <c r="G51" s="11">
        <v>44227.961805555555</v>
      </c>
      <c r="H51" s="9"/>
      <c r="I51" s="12"/>
      <c r="K51" s="13" t="s">
        <v>122</v>
      </c>
    </row>
    <row r="52" spans="1:11" ht="14.25">
      <c r="A52" s="52"/>
      <c r="B52" s="52"/>
      <c r="C52" s="53"/>
      <c r="D52" s="53"/>
      <c r="E52" s="53"/>
      <c r="F52" s="54"/>
      <c r="G52" s="54"/>
      <c r="H52" s="52"/>
      <c r="I52" s="55"/>
      <c r="K52" s="56"/>
    </row>
    <row r="55" spans="1:8" ht="20.25" customHeight="1">
      <c r="A55" s="32" t="s">
        <v>178</v>
      </c>
      <c r="B55" s="18" t="s">
        <v>179</v>
      </c>
      <c r="C55" s="19"/>
      <c r="D55" s="20"/>
      <c r="E55" s="20"/>
      <c r="F55" s="21"/>
      <c r="G55" s="21"/>
      <c r="H55" s="21"/>
    </row>
    <row r="56" spans="1:8" ht="21" customHeight="1">
      <c r="A56" s="32" t="s">
        <v>180</v>
      </c>
      <c r="B56" s="18" t="s">
        <v>181</v>
      </c>
      <c r="C56" s="19"/>
      <c r="D56" s="20"/>
      <c r="E56" s="20"/>
      <c r="F56" s="21"/>
      <c r="G56" s="21"/>
      <c r="H56" s="21"/>
    </row>
    <row r="57" spans="1:8" ht="15">
      <c r="A57" s="32" t="s">
        <v>177</v>
      </c>
      <c r="B57" s="33">
        <v>44081</v>
      </c>
      <c r="C57" s="19"/>
      <c r="D57" s="20"/>
      <c r="E57" s="20"/>
      <c r="F57" s="21"/>
      <c r="G57" s="21"/>
      <c r="H57" s="21"/>
    </row>
    <row r="58" spans="1:8" ht="14.25">
      <c r="A58" s="22"/>
      <c r="B58" s="22"/>
      <c r="C58" s="19"/>
      <c r="D58" s="20"/>
      <c r="E58" s="20"/>
      <c r="F58" s="21"/>
      <c r="G58" s="21"/>
      <c r="H58" s="21"/>
    </row>
    <row r="59" spans="1:8" ht="14.25">
      <c r="A59" s="22"/>
      <c r="B59" s="22"/>
      <c r="C59" s="19"/>
      <c r="D59" s="20"/>
      <c r="E59" s="20"/>
      <c r="F59" s="21"/>
      <c r="G59" s="21"/>
      <c r="H59" s="21"/>
    </row>
    <row r="60" spans="1:8" ht="15.75" thickBot="1">
      <c r="A60" s="23"/>
      <c r="B60" s="34"/>
      <c r="C60" s="23"/>
      <c r="D60" s="23"/>
      <c r="E60" s="23"/>
      <c r="F60" s="23"/>
      <c r="G60" s="24"/>
      <c r="H60" s="23"/>
    </row>
    <row r="61" spans="1:8" ht="31.5">
      <c r="A61" s="48"/>
      <c r="B61" s="47"/>
      <c r="C61" s="49" t="s">
        <v>182</v>
      </c>
      <c r="D61" s="49" t="s">
        <v>183</v>
      </c>
      <c r="E61" s="49" t="s">
        <v>184</v>
      </c>
      <c r="F61" s="50" t="s">
        <v>185</v>
      </c>
      <c r="G61" s="25"/>
      <c r="H61" s="26"/>
    </row>
    <row r="62" spans="1:8" ht="15.75">
      <c r="A62" s="35" t="s">
        <v>186</v>
      </c>
      <c r="B62" s="36">
        <v>49</v>
      </c>
      <c r="C62" s="42">
        <v>7</v>
      </c>
      <c r="D62" s="42">
        <v>15</v>
      </c>
      <c r="E62" s="42">
        <v>21</v>
      </c>
      <c r="F62" s="43">
        <v>6</v>
      </c>
      <c r="G62" s="27"/>
      <c r="H62" s="26"/>
    </row>
    <row r="63" spans="1:8" ht="15.75">
      <c r="A63" s="35" t="s">
        <v>187</v>
      </c>
      <c r="B63" s="37">
        <f>+D65</f>
        <v>1</v>
      </c>
      <c r="C63" s="42">
        <v>7</v>
      </c>
      <c r="D63" s="44">
        <v>15</v>
      </c>
      <c r="E63" s="38"/>
      <c r="F63" s="39"/>
      <c r="G63" s="27"/>
      <c r="H63" s="26"/>
    </row>
    <row r="64" spans="1:8" ht="15.75">
      <c r="A64" s="35" t="s">
        <v>188</v>
      </c>
      <c r="B64" s="60">
        <f>+(C63+D63+E63+F63)/B62</f>
        <v>0.4489795918367347</v>
      </c>
      <c r="C64" s="45">
        <f>+C63/$B$62</f>
        <v>0.14285714285714285</v>
      </c>
      <c r="D64" s="45">
        <f>+D63/$B$62</f>
        <v>0.30612244897959184</v>
      </c>
      <c r="E64" s="45">
        <f>+E63/$B$62</f>
        <v>0</v>
      </c>
      <c r="F64" s="45">
        <f>+F63/$B$62</f>
        <v>0</v>
      </c>
      <c r="G64" s="29"/>
      <c r="H64" s="26"/>
    </row>
    <row r="65" spans="1:8" ht="16.5" thickBot="1">
      <c r="A65" s="40"/>
      <c r="B65" s="41"/>
      <c r="C65" s="46">
        <f>+C63/C62</f>
        <v>1</v>
      </c>
      <c r="D65" s="46">
        <f>+D63/D62</f>
        <v>1</v>
      </c>
      <c r="E65" s="46">
        <f>+E63/E62</f>
        <v>0</v>
      </c>
      <c r="F65" s="46">
        <f>+F63/F62</f>
        <v>0</v>
      </c>
      <c r="G65" s="27"/>
      <c r="H65" s="26"/>
    </row>
    <row r="66" spans="1:8" ht="15">
      <c r="A66" s="26"/>
      <c r="B66" s="30"/>
      <c r="C66" s="28"/>
      <c r="D66" s="28"/>
      <c r="E66" s="28"/>
      <c r="F66" s="28"/>
      <c r="G66" s="27"/>
      <c r="H66" s="26"/>
    </row>
    <row r="67" spans="1:8" ht="12.75">
      <c r="A67" s="26"/>
      <c r="B67" s="31"/>
      <c r="C67" s="26"/>
      <c r="D67" s="26"/>
      <c r="E67" s="26"/>
      <c r="F67" s="26"/>
      <c r="G67" s="25"/>
      <c r="H67" s="26"/>
    </row>
    <row r="68" spans="1:8" ht="12.75">
      <c r="A68" s="26"/>
      <c r="B68" s="31"/>
      <c r="C68" s="26"/>
      <c r="D68" s="26"/>
      <c r="E68" s="26"/>
      <c r="F68" s="26"/>
      <c r="G68" s="25"/>
      <c r="H68" s="26"/>
    </row>
  </sheetData>
  <sheetProtection/>
  <mergeCells count="16">
    <mergeCell ref="A1:G1"/>
    <mergeCell ref="A42:A43"/>
    <mergeCell ref="A45:A48"/>
    <mergeCell ref="A50:A51"/>
    <mergeCell ref="A22:A27"/>
    <mergeCell ref="A28:A29"/>
    <mergeCell ref="A31:A32"/>
    <mergeCell ref="A33:A34"/>
    <mergeCell ref="A35:A37"/>
    <mergeCell ref="A38:A40"/>
    <mergeCell ref="A4:A5"/>
    <mergeCell ref="A6:A7"/>
    <mergeCell ref="A8:A10"/>
    <mergeCell ref="A11:A13"/>
    <mergeCell ref="A16:A19"/>
    <mergeCell ref="A20:A21"/>
  </mergeCells>
  <hyperlinks>
    <hyperlink ref="C3" r:id="rId1" display="url"/>
    <hyperlink ref="C5" r:id="rId2" display="url"/>
    <hyperlink ref="C6" r:id="rId3" display="url"/>
    <hyperlink ref="C7" r:id="rId4" display="url"/>
    <hyperlink ref="C8" r:id="rId5" display="url"/>
    <hyperlink ref="C9" r:id="rId6" display="url"/>
    <hyperlink ref="C10" r:id="rId7" display="url"/>
    <hyperlink ref="C11" r:id="rId8" display="url"/>
    <hyperlink ref="C12" r:id="rId9" display="url"/>
    <hyperlink ref="C13" r:id="rId10" display="url"/>
    <hyperlink ref="C14" r:id="rId11" display="url"/>
    <hyperlink ref="C15" r:id="rId12" display="url"/>
    <hyperlink ref="C16" r:id="rId13" display="url"/>
    <hyperlink ref="C17" r:id="rId14" display="url"/>
    <hyperlink ref="C18" r:id="rId15" display="url"/>
    <hyperlink ref="C19" r:id="rId16" display="url"/>
    <hyperlink ref="C20" r:id="rId17" display="url"/>
    <hyperlink ref="C21" r:id="rId18" display="url"/>
    <hyperlink ref="C22" r:id="rId19" display="url"/>
    <hyperlink ref="C23" r:id="rId20" display="url"/>
    <hyperlink ref="C24" r:id="rId21" display="url"/>
    <hyperlink ref="C25" r:id="rId22" display="url"/>
    <hyperlink ref="C26" r:id="rId23" display="url"/>
    <hyperlink ref="C27" r:id="rId24" display="url"/>
    <hyperlink ref="C28" r:id="rId25" display="url"/>
    <hyperlink ref="C29" r:id="rId26" display="url"/>
    <hyperlink ref="C30" r:id="rId27" display="url"/>
    <hyperlink ref="C31" r:id="rId28" display="url"/>
    <hyperlink ref="C32" r:id="rId29" display="url"/>
    <hyperlink ref="C33" r:id="rId30" display="url"/>
    <hyperlink ref="C34" r:id="rId31" display="url"/>
    <hyperlink ref="C35" r:id="rId32" display="url"/>
    <hyperlink ref="C36" r:id="rId33" display="url"/>
    <hyperlink ref="C37" r:id="rId34" display="url"/>
    <hyperlink ref="C38" r:id="rId35" display="url"/>
    <hyperlink ref="C39" r:id="rId36" display="url"/>
    <hyperlink ref="C40" r:id="rId37" display="url"/>
    <hyperlink ref="C41" r:id="rId38" display="url"/>
    <hyperlink ref="C42" r:id="rId39" display="url"/>
    <hyperlink ref="C43" r:id="rId40" display="url"/>
    <hyperlink ref="C44" r:id="rId41" display="url"/>
    <hyperlink ref="C45" r:id="rId42" display="url"/>
    <hyperlink ref="C46" r:id="rId43" display="url"/>
    <hyperlink ref="C47" r:id="rId44" display="url"/>
    <hyperlink ref="C48" r:id="rId45" display="url"/>
    <hyperlink ref="C49" r:id="rId46" display="url"/>
    <hyperlink ref="C50" r:id="rId47" display="url"/>
    <hyperlink ref="C51" r:id="rId48" display="url"/>
  </hyperlinks>
  <printOptions/>
  <pageMargins left="0.984251968503937" right="0.984251968503937" top="0.7874015748031497" bottom="0.7874015748031497" header="0.5118110236220472" footer="0.5118110236220472"/>
  <pageSetup fitToHeight="8" fitToWidth="1" horizontalDpi="300" verticalDpi="300" orientation="landscape" scale="46" r:id="rId50"/>
  <headerFooter alignWithMargins="0">
    <oddFooter>&amp;C&amp;P de &amp;N</oddFooter>
  </headerFooter>
  <rowBreaks count="2" manualBreakCount="2">
    <brk id="21" max="255" man="1"/>
    <brk id="44" max="255" man="1"/>
  </rowBreaks>
  <colBreaks count="1" manualBreakCount="1">
    <brk id="9" max="65535" man="1"/>
  </colBreaks>
  <drawing r:id="rId49"/>
</worksheet>
</file>

<file path=docProps/app.xml><?xml version="1.0" encoding="utf-8"?>
<Properties xmlns="http://schemas.openxmlformats.org/officeDocument/2006/extended-properties" xmlns:vt="http://schemas.openxmlformats.org/officeDocument/2006/docPropsVTypes">
  <Application>JasperReports Library version 6.3.1</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Janneth Cristancho Jaimes</dc:creator>
  <cp:keywords/>
  <dc:description/>
  <cp:lastModifiedBy>Jenny Isabel González Cantillo</cp:lastModifiedBy>
  <cp:lastPrinted>2020-09-09T15:21:21Z</cp:lastPrinted>
  <dcterms:created xsi:type="dcterms:W3CDTF">2020-05-06T16:29:03Z</dcterms:created>
  <dcterms:modified xsi:type="dcterms:W3CDTF">2020-09-09T22:10:23Z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