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Auditoria/"/>
    </mc:Choice>
  </mc:AlternateContent>
  <xr:revisionPtr revIDLastSave="0" documentId="8_{FBFAA6DD-04EF-4353-AF20-9B70D8A7EBA3}" xr6:coauthVersionLast="47" xr6:coauthVersionMax="47" xr10:uidLastSave="{00000000-0000-0000-0000-000000000000}"/>
  <bookViews>
    <workbookView xWindow="-110" yWindow="-110" windowWidth="19420" windowHeight="10420" xr2:uid="{00000000-000D-0000-FFFF-FFFF00000000}"/>
  </bookViews>
  <sheets>
    <sheet name="F14.1  PLANES DE MEJORAMIENT..."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1" l="1"/>
  <c r="M38" i="1"/>
  <c r="M37" i="1"/>
  <c r="M36" i="1"/>
  <c r="M35" i="1"/>
  <c r="M34" i="1"/>
  <c r="M33" i="1"/>
  <c r="M32" i="1"/>
  <c r="M31" i="1"/>
  <c r="M30" i="1"/>
  <c r="M29" i="1"/>
  <c r="M28" i="1"/>
  <c r="M27" i="1"/>
  <c r="M26" i="1"/>
  <c r="M25" i="1"/>
  <c r="M24" i="1"/>
  <c r="M23" i="1"/>
  <c r="M22" i="1"/>
  <c r="M21" i="1"/>
  <c r="M20" i="1"/>
</calcChain>
</file>

<file path=xl/sharedStrings.xml><?xml version="1.0" encoding="utf-8"?>
<sst xmlns="http://schemas.openxmlformats.org/spreadsheetml/2006/main" count="209" uniqueCount="128">
  <si>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</si>
  <si>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</si>
  <si>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</si>
  <si>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</si>
  <si>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</si>
  <si>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</si>
  <si>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</si>
  <si>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</si>
  <si>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</si>
  <si>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</si>
  <si>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</si>
  <si>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</si>
  <si>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</si>
  <si>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</si>
  <si>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</si>
  <si>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</si>
  <si>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</si>
  <si>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</si>
  <si>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</si>
  <si>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</si>
  <si>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</si>
  <si>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</si>
  <si>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</si>
  <si>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</si>
  <si>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</si>
  <si>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</si>
  <si>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</si>
  <si>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</si>
  <si>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</si>
  <si>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</si>
  <si>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Acción en Verificación de efectividad por Auditoria Interna</t>
  </si>
  <si>
    <t>FILA_2</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</si>
  <si>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</si>
  <si>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</si>
  <si>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</si>
  <si>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</si>
  <si>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Seguimiento de la Gerencia Jurídica del Negocio a la gestión que hacen las Jefaturas jurídicas de las zonas respecto del seguimiento de los procesos de cartera (top 50 por saldo capital) a cargo de los  abogados adscritos </t>
  </si>
  <si>
    <t>Actas semestrales de Seguimiento de la Gerencia Juridica a las Gerencias Juridicas de cada Zona</t>
  </si>
  <si>
    <t>FILA_3</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</si>
  <si>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</si>
  <si>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</si>
  <si>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</si>
  <si>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</si>
  <si>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</si>
  <si>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</si>
  <si>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FILA_4</t>
  </si>
  <si>
    <t>Generar informe trimestral con destino a cada una de las gerencias de las oficinas de zona de la entidad, con la información procesal correspondiente a las etapas y actuaciones, datos  que les servirá de apoyo para la toma de decisiones.</t>
  </si>
  <si>
    <t>FILA_5</t>
  </si>
  <si>
    <t xml:space="preserve">Generar informe trimestral con destino a cada una de las gerencias de las oficina de zona de la entidad, con la información procesal correspondiente a los números de radicación, datos  que les permitirá ubicar y acceder a los procesos.  </t>
  </si>
  <si>
    <t>FILA_6</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</si>
  <si>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</si>
  <si>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</si>
  <si>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</si>
  <si>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</si>
  <si>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 xml:space="preserve">La gerencia juridica del negocio, remitira a la gerencia de inmuebles y normalización de cartera la base remitida por la gerencia financiera con corte 30-06-21 que contiene la cuenta deudores con el fin de que cada gerencia identifique cada partida pediente de depuración </t>
  </si>
  <si>
    <t>correo electronico con la base de la cuenta deudores</t>
  </si>
  <si>
    <t>FILA_7</t>
  </si>
  <si>
    <t>La gerencia de inmuebles y normalización de cartera adelantaran la revisión de cada una de las cuentas por cobrar identificando cuales cuentan con soportes para remitir a la gerencia financiera y solicitar la depuración de la respectiva partida</t>
  </si>
  <si>
    <t xml:space="preserve">informes trimestrales </t>
  </si>
  <si>
    <t>FILA_8</t>
  </si>
  <si>
    <t>Resultado de la revisión realizadas por la gerencia de inmuebles y normalización de cartera, se solicitara a las jefaturas juridicas de cada zona concepto juridico respecto de la viabilidad del inicio de acciones judicionales solo para aquellos casos en los cuales no se cuenta con el soporte de depuración</t>
  </si>
  <si>
    <t xml:space="preserve">Acción en ejecución </t>
  </si>
  <si>
    <t>FILA_9</t>
  </si>
  <si>
    <t>Emisión de coceptos juridicos emitidos por cada zona una vez se culmine la actividad anterior</t>
  </si>
  <si>
    <t>FILA_10</t>
  </si>
  <si>
    <t xml:space="preserve">con los conceptos juridicos emitidos las gerencia de inmuebles y normalizacion procederan a adelantar el tramite correspondiente ante las instancias correspondientes (Gerencia Juridica - para adelanar el proceso judicial y Gerencia Financiera para citar comite de Saneamiento) </t>
  </si>
  <si>
    <t xml:space="preserve">informes semestrales </t>
  </si>
  <si>
    <t>FILA_11</t>
  </si>
  <si>
    <t>la gerencia judica del negocio validara la base que contiene la cuenta deudores espeficamente en la partida que se identifican como embargos y sobre esta se adelantaran los tramites pertinentes de depuración y saneamiento contable a fin de solicitar la depuración de la respectiva partida</t>
  </si>
  <si>
    <t>FILA_12</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</si>
  <si>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</si>
  <si>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</si>
  <si>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</si>
  <si>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 xml:space="preserve">Depuración de la herramienta de administración de inmuebles Olympus sobre inmuebles no comercializables con saneamiento jurídico </t>
  </si>
  <si>
    <t>Realizar seguimiento a las actuaciones jurídicas efectuadas a los inmuebles no comercializables con saneamiento jurídico, actualizar el aplicativo Olympus en el módulo de gravámenes y remitir el reporte actualizado del estado de cada proceso a la Gerencia Inmuebles al corte de cada trimestre.</t>
  </si>
  <si>
    <t>Informe de avance trimestral</t>
  </si>
  <si>
    <t>FILA_13</t>
  </si>
  <si>
    <t>Validar que el reporte de estados generado por el aplicativo Olympus coincida con la información entregada por la GJN al corte de cada trimestre</t>
  </si>
  <si>
    <t>FILA_14</t>
  </si>
  <si>
    <t>H04Jun14</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</si>
  <si>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</si>
  <si>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</si>
  <si>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Implementar nuevas gestiones con los jefes juridicos de cada zona con el fin de dar cumplimiento al cargue de la información en el aplicativo TEMIS</t>
  </si>
  <si>
    <t xml:space="preserve">Requerimientos trimestrales de los jefes jurídicos de las zonas a los abogados externos con el fin de insistir en la  obligación del ingreso de información a la página Temis web, advirtiendo que el incumplimiento les genera un impacto negativo en su calificación  semestral.
</t>
  </si>
  <si>
    <t>Actas Semestrales de Seguimiento de la Gerencia Juridica a las Gerencias Juridicas de cada Zona</t>
  </si>
  <si>
    <t>FILA_15</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</si>
  <si>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</si>
  <si>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</si>
  <si>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</si>
  <si>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del portafolio de inmuebles cuya propiedad no está confirmada (ventas a CGA y otros)</t>
  </si>
  <si>
    <t>Establecer qué comité será el encargado de analizar los  conceptos y definir si procede la exclusión o inclusión de inmuebles.</t>
  </si>
  <si>
    <t xml:space="preserve">acta o ayuda de memoria </t>
  </si>
  <si>
    <t>FILA_16</t>
  </si>
  <si>
    <t>Incluir el procedimiento de análisis de los inmuebles para depuración en la circular 70.</t>
  </si>
  <si>
    <t xml:space="preserve">Anexo o procedimiento </t>
  </si>
  <si>
    <t>FILA_17</t>
  </si>
  <si>
    <t>Ejecución del procedimiento definido en la circular 70.</t>
  </si>
  <si>
    <t>FILA_18</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</si>
  <si>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</si>
  <si>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</si>
  <si>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</si>
  <si>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Conciliación 
Inventarios de Inmuebles
</t>
  </si>
  <si>
    <t xml:space="preserve">Generar conciliación del total de inmuebles incluidos en el aplicativo Olympus versus los reportados en el informe mensual generado por la Gerencia financiera, detallando la causa de las diferencias.
</t>
  </si>
  <si>
    <t>Informe Trimestral</t>
  </si>
  <si>
    <t>FILA_19</t>
  </si>
  <si>
    <t>H13Jun14</t>
  </si>
  <si>
    <t>Ejecución Presupuestal 2013
Central de Inversiones S.A. -CISA para la vigencia 2013 presenta una ejecución del 38% en sus ingresos, situación muy similar presentada en las vigencias anteriores (2011 y 2012) (H13-jun14)</t>
  </si>
  <si>
    <t xml:space="preserve">Los incumplimientos en las metas y presupuestos se generan por un lado como consecuencia de deficiencias en el análisis realizado al interior de la entidad al momento de determinar las metas del plan estratégico y de los presupuestos, e igualmente, en el 2020 se presentó la emergencia sanitaria que dificultó el flujo normal de los negocios en CISA. </t>
  </si>
  <si>
    <t>Desarrollar actividades para el ajuste del Plan de Acción 2021 según los ajustes del Plan Estratégico</t>
  </si>
  <si>
    <t>Realizar y presentar informe de ejecución de actividades del Plan de Acción y evaluación de resultados 2021 y generar recomendaciones para el plan de acción 2022</t>
  </si>
  <si>
    <t>Informe de evaluación del Plan de Acción</t>
  </si>
  <si>
    <t>FILA_20</t>
  </si>
  <si>
    <t>H1.1Dic17</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</si>
  <si>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</si>
  <si>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Revisión periódica del estatus Jurídico  de inmuebles que presentan afectaciones jurídicas donde se encuentra en litigio la propiedad de CISA (Falsa tradición)</t>
  </si>
  <si>
    <t xml:space="preserve">Continuar el seguimiento al estado de los procesos jurídicos de los inmuebles aún pendientes IDs 6503 y 6650 hasta su definición y actualización en el aplicativo Olympus. 
</t>
  </si>
  <si>
    <t xml:space="preserve">Seguimientos semestrales </t>
  </si>
  <si>
    <t xml:space="preserve">Acción en Verificación de efectividad por Auditoria Interna en la auditoria de Contratos </t>
  </si>
  <si>
    <t>Actualizar el anexo denominado “Formato de Supervisión” de la Circular Normativa 044 y socializarlo con los  supervisores de los contratos</t>
  </si>
  <si>
    <t>2) Mínimo dos (2) talleres con los diferentes supervisores de los contratos y los colaboradores de las áreas respectivas que los apoyan en materia de supervisión, con el propósito de sensibilizarlos frente al diligenciamiento del Anexo 9 correspondiente al “Formato de supervisión” de la Circular Normativa 044.
Las sesiones se realizarán de manera focalizada con el fin de absolver las diferentes inquietudes de los participantes frente al diligenciamiento del anexo de supervisión, haciendo de esta forma la reunión personalizada.</t>
  </si>
  <si>
    <t>Registro de asistencia a los talleres</t>
  </si>
  <si>
    <t>1 AVANCE ó SEGUIMIENTO DEL PLAN DE MEJORAMIENTO</t>
  </si>
  <si>
    <t>accion pendiente de iniciar ejecución</t>
  </si>
  <si>
    <t>Acción que fue verificada en la auditoira interna de gestión realizada al proceso de gestión integral de activos - inmuebles en el mes de marzo y que no fue efectiva la acción de mejora para cerrar el hallazgo.</t>
  </si>
  <si>
    <t>Acción no efectiva - a la fecha no se ha generado una nueva acción que elimine la causa raíz del hallazgo</t>
  </si>
  <si>
    <r>
      <rPr>
        <b/>
        <sz val="11"/>
        <color rgb="FF000000"/>
        <rFont val="Calibri"/>
        <family val="2"/>
        <scheme val="minor"/>
      </rPr>
      <t>Elaboró</t>
    </r>
    <r>
      <rPr>
        <sz val="11"/>
        <color indexed="8"/>
        <rFont val="Calibri"/>
        <family val="2"/>
        <scheme val="minor"/>
      </rPr>
      <t>: Mauren Andrea González Salcedo - Auditor de Gestión</t>
    </r>
  </si>
  <si>
    <r>
      <rPr>
        <b/>
        <sz val="11"/>
        <color rgb="FF000000"/>
        <rFont val="Calibri"/>
        <family val="2"/>
        <scheme val="minor"/>
      </rPr>
      <t>Aprobó</t>
    </r>
    <r>
      <rPr>
        <sz val="11"/>
        <color indexed="8"/>
        <rFont val="Calibri"/>
        <family val="2"/>
        <scheme val="minor"/>
      </rPr>
      <t>: Elkin Orlando Angel Muñoz - Auditor Interno de CISA</t>
    </r>
  </si>
  <si>
    <r>
      <rPr>
        <b/>
        <sz val="11"/>
        <color rgb="FF000000"/>
        <rFont val="Calibri"/>
        <family val="2"/>
        <scheme val="minor"/>
      </rPr>
      <t>Fecha de aprobación</t>
    </r>
    <r>
      <rPr>
        <sz val="11"/>
        <color indexed="8"/>
        <rFont val="Calibri"/>
        <family val="2"/>
        <scheme val="minor"/>
      </rPr>
      <t>: 19-07-2022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</si>
</sst>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b/>
      <sz val="11"/>
      <color indexed="9"/>
      <name val="Calibri"/>
      <family val="2"/>
    </font>
    <font>
      <sz val="10"/>
      <name val="Arial"/>
      <family val="2"/>
    </font>
    <font>
      <sz val="11"/>
      <name val="Calibri"/>
      <family val="2"/>
      <scheme val="minor"/>
    </font>
    <font>
      <sz val="10"/>
      <color indexed="8"/>
      <name val="Arial"/>
      <family val="2"/>
    </font>
    <font>
      <sz val="11.5"/>
      <color rgb="FF3B3838"/>
      <name val="Calibri"/>
      <family val="2"/>
      <scheme val="minor"/>
    </font>
    <font>
      <sz val="8"/>
      <name val="Calibri"/>
      <family val="2"/>
      <scheme val="minor"/>
    </font>
    <font>
      <sz val="11"/>
      <color theme="1"/>
      <name val="Arial"/>
      <family val="2"/>
    </font>
    <font>
      <b/>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32">
    <xf numFmtId="0" fontId="0" fillId="0" borderId="0" xfId="0"/>
    <xf numFmtId="0" fontId="1"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2" xfId="0" applyBorder="1" applyAlignment="1">
      <alignment vertical="center"/>
    </xf>
    <xf numFmtId="0" fontId="4" fillId="4" borderId="2" xfId="1" applyFill="1" applyBorder="1" applyAlignment="1" applyProtection="1">
      <alignment horizontal="center" vertical="center"/>
      <protection locked="0"/>
    </xf>
    <xf numFmtId="1" fontId="4" fillId="4" borderId="2" xfId="0" applyNumberFormat="1" applyFont="1" applyFill="1" applyBorder="1" applyAlignment="1">
      <alignment horizontal="center" vertical="center"/>
    </xf>
    <xf numFmtId="164" fontId="4" fillId="4" borderId="2" xfId="1" applyNumberFormat="1" applyFill="1" applyBorder="1" applyAlignment="1" applyProtection="1">
      <alignment horizontal="center" vertical="center"/>
      <protection locked="0"/>
    </xf>
    <xf numFmtId="0" fontId="5" fillId="4" borderId="2" xfId="0" applyFont="1" applyFill="1" applyBorder="1" applyAlignment="1">
      <alignment horizontal="center" vertical="center"/>
    </xf>
    <xf numFmtId="0" fontId="0" fillId="4" borderId="2" xfId="0" applyFill="1" applyBorder="1" applyAlignment="1">
      <alignment horizontal="center" vertical="center"/>
    </xf>
    <xf numFmtId="0" fontId="4" fillId="4" borderId="2" xfId="0" applyFont="1" applyFill="1" applyBorder="1" applyAlignment="1" applyProtection="1">
      <alignment horizontal="center" vertical="center"/>
      <protection locked="0"/>
    </xf>
    <xf numFmtId="164" fontId="4" fillId="0" borderId="2" xfId="1" applyNumberFormat="1" applyBorder="1" applyAlignment="1" applyProtection="1">
      <alignment horizontal="center" vertical="center"/>
      <protection locked="0"/>
    </xf>
    <xf numFmtId="1" fontId="4" fillId="0" borderId="2" xfId="0" applyNumberFormat="1" applyFont="1"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4" fillId="4" borderId="2" xfId="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justify" vertical="center" wrapText="1"/>
      <protection locked="0"/>
    </xf>
    <xf numFmtId="0" fontId="7" fillId="0" borderId="0" xfId="0" applyFont="1" applyAlignment="1">
      <alignment horizontal="center" vertical="center" wrapText="1"/>
    </xf>
    <xf numFmtId="0" fontId="5" fillId="4" borderId="2" xfId="0" applyFont="1" applyFill="1" applyBorder="1" applyAlignment="1" applyProtection="1">
      <alignment horizontal="justify" vertical="center" wrapText="1"/>
      <protection locked="0"/>
    </xf>
    <xf numFmtId="0" fontId="5" fillId="0" borderId="2" xfId="0" applyFont="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0" fillId="4" borderId="0" xfId="0" applyFill="1"/>
    <xf numFmtId="0" fontId="0" fillId="4" borderId="0" xfId="0" applyFill="1" applyAlignment="1">
      <alignment wrapText="1"/>
    </xf>
    <xf numFmtId="0" fontId="9" fillId="4" borderId="0" xfId="0" applyFont="1" applyFill="1" applyAlignment="1">
      <alignment wrapText="1"/>
    </xf>
    <xf numFmtId="164" fontId="2" fillId="3" borderId="2" xfId="0" applyNumberFormat="1" applyFont="1" applyFill="1" applyBorder="1" applyAlignment="1">
      <alignment horizontal="center" vertical="center" wrapText="1"/>
    </xf>
    <xf numFmtId="0" fontId="0" fillId="4" borderId="0" xfId="0" applyFill="1" applyAlignment="1">
      <alignment horizontal="center" wrapText="1"/>
    </xf>
    <xf numFmtId="0" fontId="0" fillId="0" borderId="0" xfId="0" applyAlignment="1">
      <alignment horizontal="center" wrapText="1"/>
    </xf>
    <xf numFmtId="0" fontId="0" fillId="3" borderId="2" xfId="0"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9E75A275-63E6-45DC-B4BB-54ECDDDFCB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xdr:col>
      <xdr:colOff>109</xdr:colOff>
      <xdr:row>10</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250281"/>
          <a:ext cx="607328" cy="571543"/>
        </a:xfrm>
        <a:prstGeom prst="rect">
          <a:avLst/>
        </a:prstGeom>
      </xdr:spPr>
    </xdr:pic>
    <xdr:clientData/>
  </xdr:twoCellAnchor>
  <xdr:twoCellAnchor editAs="oneCell">
    <xdr:from>
      <xdr:col>0</xdr:col>
      <xdr:colOff>16669</xdr:colOff>
      <xdr:row>0</xdr:row>
      <xdr:rowOff>0</xdr:rowOff>
    </xdr:from>
    <xdr:to>
      <xdr:col>2</xdr:col>
      <xdr:colOff>1717675</xdr:colOff>
      <xdr:row>8</xdr:row>
      <xdr:rowOff>102565</xdr:rowOff>
    </xdr:to>
    <xdr:pic>
      <xdr:nvPicPr>
        <xdr:cNvPr id="3" name="Imagen 2">
          <a:extLst>
            <a:ext uri="{FF2B5EF4-FFF2-40B4-BE49-F238E27FC236}">
              <a16:creationId xmlns:a16="http://schemas.microsoft.com/office/drawing/2014/main" id="{94918DCB-DC07-439C-8E13-D0BCA5F9B940}"/>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16669" y="0"/>
          <a:ext cx="3377406" cy="1626565"/>
        </a:xfrm>
        <a:prstGeom prst="rect">
          <a:avLst/>
        </a:prstGeom>
      </xdr:spPr>
    </xdr:pic>
    <xdr:clientData/>
  </xdr:twoCellAnchor>
  <xdr:twoCellAnchor editAs="oneCell">
    <xdr:from>
      <xdr:col>1</xdr:col>
      <xdr:colOff>586937</xdr:colOff>
      <xdr:row>0</xdr:row>
      <xdr:rowOff>596902</xdr:rowOff>
    </xdr:from>
    <xdr:to>
      <xdr:col>2</xdr:col>
      <xdr:colOff>1143002</xdr:colOff>
      <xdr:row>4</xdr:row>
      <xdr:rowOff>115248</xdr:rowOff>
    </xdr:to>
    <xdr:pic>
      <xdr:nvPicPr>
        <xdr:cNvPr id="4" name="Imagen 3">
          <a:extLst>
            <a:ext uri="{FF2B5EF4-FFF2-40B4-BE49-F238E27FC236}">
              <a16:creationId xmlns:a16="http://schemas.microsoft.com/office/drawing/2014/main" id="{FFE0707B-8414-43A4-9582-655E3C8ACA1E}"/>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9875" y="596902"/>
          <a:ext cx="1675252" cy="978846"/>
        </a:xfrm>
        <a:prstGeom prst="rect">
          <a:avLst/>
        </a:prstGeom>
      </xdr:spPr>
    </xdr:pic>
    <xdr:clientData/>
  </xdr:twoCellAnchor>
  <xdr:twoCellAnchor>
    <xdr:from>
      <xdr:col>5</xdr:col>
      <xdr:colOff>2557461</xdr:colOff>
      <xdr:row>0</xdr:row>
      <xdr:rowOff>264318</xdr:rowOff>
    </xdr:from>
    <xdr:to>
      <xdr:col>10</xdr:col>
      <xdr:colOff>1014412</xdr:colOff>
      <xdr:row>2</xdr:row>
      <xdr:rowOff>85725</xdr:rowOff>
    </xdr:to>
    <xdr:sp macro="" textlink="">
      <xdr:nvSpPr>
        <xdr:cNvPr id="5" name="TextBox 11">
          <a:extLst>
            <a:ext uri="{FF2B5EF4-FFF2-40B4-BE49-F238E27FC236}">
              <a16:creationId xmlns:a16="http://schemas.microsoft.com/office/drawing/2014/main" id="{5B8424A1-FF98-46C1-A0D8-4DB1BE37EEBC}"/>
            </a:ext>
          </a:extLst>
        </xdr:cNvPr>
        <xdr:cNvSpPr txBox="1"/>
      </xdr:nvSpPr>
      <xdr:spPr>
        <a:xfrm>
          <a:off x="9882186" y="264318"/>
          <a:ext cx="9248776" cy="926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dk1"/>
              </a:solidFill>
              <a:effectLst/>
              <a:latin typeface="+mn-lt"/>
              <a:ea typeface="+mn-ea"/>
              <a:cs typeface="+mn-cs"/>
            </a:rPr>
            <a:t>SEGUIMIENTO</a:t>
          </a:r>
          <a:r>
            <a:rPr lang="en-US" sz="2400" b="1" baseline="0">
              <a:solidFill>
                <a:schemeClr val="dk1"/>
              </a:solidFill>
              <a:effectLst/>
              <a:latin typeface="+mn-lt"/>
              <a:ea typeface="+mn-ea"/>
              <a:cs typeface="+mn-cs"/>
            </a:rPr>
            <a:t> PLAN DE MEJORAMIENTO CGR - CISA</a:t>
          </a:r>
          <a:br>
            <a:rPr lang="en-US" sz="2400" b="1" baseline="0">
              <a:solidFill>
                <a:schemeClr val="dk1"/>
              </a:solidFill>
              <a:effectLst/>
              <a:latin typeface="+mn-lt"/>
              <a:ea typeface="+mn-ea"/>
              <a:cs typeface="+mn-cs"/>
            </a:rPr>
          </a:br>
          <a:r>
            <a:rPr lang="en-US" sz="2400" b="1" baseline="0">
              <a:solidFill>
                <a:schemeClr val="dk1"/>
              </a:solidFill>
              <a:effectLst/>
              <a:latin typeface="+mn-lt"/>
              <a:ea typeface="+mn-ea"/>
              <a:cs typeface="+mn-cs"/>
            </a:rPr>
            <a:t>JUNIO 30 DE 2022</a:t>
          </a:r>
          <a:endParaRPr lang="es-CO" sz="6600">
            <a:effectLst/>
          </a:endParaRPr>
        </a:p>
      </xdr:txBody>
    </xdr:sp>
    <xdr:clientData/>
  </xdr:twoCellAnchor>
  <xdr:twoCellAnchor editAs="oneCell">
    <xdr:from>
      <xdr:col>14</xdr:col>
      <xdr:colOff>1047751</xdr:colOff>
      <xdr:row>0</xdr:row>
      <xdr:rowOff>0</xdr:rowOff>
    </xdr:from>
    <xdr:to>
      <xdr:col>15</xdr:col>
      <xdr:colOff>59532</xdr:colOff>
      <xdr:row>6</xdr:row>
      <xdr:rowOff>124501</xdr:rowOff>
    </xdr:to>
    <xdr:pic>
      <xdr:nvPicPr>
        <xdr:cNvPr id="6" name="Imagen 5">
          <a:extLst>
            <a:ext uri="{FF2B5EF4-FFF2-40B4-BE49-F238E27FC236}">
              <a16:creationId xmlns:a16="http://schemas.microsoft.com/office/drawing/2014/main" id="{6C81F3CD-6271-4BE4-9A57-45EE1B2B5EB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099626" y="0"/>
          <a:ext cx="2393156" cy="1993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2"/>
  <sheetViews>
    <sheetView tabSelected="1" zoomScale="80" zoomScaleNormal="80" workbookViewId="0">
      <selection activeCell="E5" sqref="E5"/>
    </sheetView>
  </sheetViews>
  <sheetFormatPr baseColWidth="10" defaultColWidth="9.1796875" defaultRowHeight="14.5" x14ac:dyDescent="0.35"/>
  <cols>
    <col min="2" max="2" width="16" customWidth="1"/>
    <col min="3" max="3" width="27" style="28" customWidth="1"/>
    <col min="4" max="4" width="29.81640625" style="15" customWidth="1"/>
    <col min="5" max="6" width="69" style="15" customWidth="1"/>
    <col min="7" max="8" width="66.81640625" style="15" customWidth="1"/>
    <col min="9" max="9" width="36" style="15" customWidth="1"/>
    <col min="10" max="10" width="24.7265625" customWidth="1"/>
    <col min="11" max="11" width="25.1796875" customWidth="1"/>
    <col min="12" max="12" width="23.7265625" customWidth="1"/>
    <col min="13" max="13" width="20" customWidth="1"/>
    <col min="14" max="14" width="27.26953125" customWidth="1"/>
    <col min="15" max="15" width="50.7265625" style="15" customWidth="1"/>
    <col min="17" max="256" width="8" hidden="1"/>
  </cols>
  <sheetData>
    <row r="1" spans="1:15" s="23" customFormat="1" ht="72" customHeight="1" x14ac:dyDescent="0.35">
      <c r="C1" s="27"/>
      <c r="E1" s="24"/>
      <c r="F1" s="24"/>
      <c r="G1" s="24"/>
      <c r="H1" s="24"/>
      <c r="I1" s="25"/>
      <c r="O1" s="24"/>
    </row>
    <row r="2" spans="1:15" s="23" customFormat="1" x14ac:dyDescent="0.35">
      <c r="C2" s="27"/>
      <c r="E2" s="24"/>
      <c r="F2" s="24"/>
      <c r="G2" s="24"/>
      <c r="H2" s="24"/>
      <c r="I2" s="25"/>
      <c r="O2" s="24"/>
    </row>
    <row r="3" spans="1:15" s="23" customFormat="1" x14ac:dyDescent="0.35">
      <c r="C3" s="27"/>
      <c r="E3" s="24"/>
      <c r="F3" s="24"/>
      <c r="G3" s="24"/>
      <c r="H3" s="24"/>
      <c r="I3" s="25"/>
      <c r="O3" s="24"/>
    </row>
    <row r="4" spans="1:15" s="23" customFormat="1" x14ac:dyDescent="0.35">
      <c r="C4" s="27"/>
      <c r="E4" s="24"/>
      <c r="F4" s="24"/>
      <c r="G4" s="24"/>
      <c r="H4" s="24"/>
      <c r="I4" s="25"/>
      <c r="O4" s="24"/>
    </row>
    <row r="5" spans="1:15" s="23" customFormat="1" x14ac:dyDescent="0.35">
      <c r="C5" s="27"/>
      <c r="E5" s="24"/>
      <c r="F5" s="24"/>
      <c r="G5" s="24"/>
      <c r="H5" s="24"/>
      <c r="I5" s="25"/>
      <c r="O5" s="24"/>
    </row>
    <row r="9" spans="1:15" x14ac:dyDescent="0.35">
      <c r="B9" s="1" t="s">
        <v>0</v>
      </c>
      <c r="C9" s="14">
        <v>53</v>
      </c>
      <c r="D9" s="14" t="s">
        <v>1</v>
      </c>
    </row>
    <row r="10" spans="1:15" ht="29" x14ac:dyDescent="0.35">
      <c r="B10" s="1" t="s">
        <v>2</v>
      </c>
      <c r="C10" s="14">
        <v>400</v>
      </c>
      <c r="D10" s="14" t="s">
        <v>3</v>
      </c>
    </row>
    <row r="11" spans="1:15" x14ac:dyDescent="0.35">
      <c r="B11" s="1" t="s">
        <v>4</v>
      </c>
      <c r="C11" s="14">
        <v>1</v>
      </c>
    </row>
    <row r="12" spans="1:15" x14ac:dyDescent="0.35">
      <c r="B12" s="1" t="s">
        <v>5</v>
      </c>
      <c r="C12" s="14">
        <v>174</v>
      </c>
    </row>
    <row r="13" spans="1:15" x14ac:dyDescent="0.35">
      <c r="B13" s="1" t="s">
        <v>6</v>
      </c>
      <c r="C13" s="26">
        <v>44742</v>
      </c>
    </row>
    <row r="14" spans="1:15" x14ac:dyDescent="0.35">
      <c r="B14" s="1" t="s">
        <v>7</v>
      </c>
      <c r="C14" s="14">
        <v>6</v>
      </c>
      <c r="D14" s="14" t="s">
        <v>8</v>
      </c>
    </row>
    <row r="16" spans="1:15" x14ac:dyDescent="0.35">
      <c r="A16" s="1" t="s">
        <v>9</v>
      </c>
      <c r="B16" s="30" t="s">
        <v>10</v>
      </c>
      <c r="C16" s="31"/>
      <c r="D16" s="31"/>
      <c r="E16" s="31"/>
      <c r="F16" s="31"/>
      <c r="G16" s="31"/>
      <c r="H16" s="31"/>
      <c r="I16" s="31"/>
      <c r="J16" s="31"/>
      <c r="K16" s="31"/>
      <c r="L16" s="31"/>
      <c r="M16" s="31"/>
      <c r="N16" s="31"/>
      <c r="O16" s="31"/>
    </row>
    <row r="17" spans="1:15" x14ac:dyDescent="0.35">
      <c r="C17" s="14">
        <v>4</v>
      </c>
      <c r="D17" s="14">
        <v>8</v>
      </c>
      <c r="E17" s="14">
        <v>12</v>
      </c>
      <c r="F17" s="14">
        <v>16</v>
      </c>
      <c r="G17" s="14">
        <v>20</v>
      </c>
      <c r="H17" s="14">
        <v>24</v>
      </c>
      <c r="I17" s="14">
        <v>28</v>
      </c>
      <c r="J17" s="1">
        <v>31</v>
      </c>
      <c r="K17" s="1">
        <v>32</v>
      </c>
      <c r="L17" s="1">
        <v>36</v>
      </c>
      <c r="M17" s="1">
        <v>40</v>
      </c>
      <c r="N17" s="1">
        <v>44</v>
      </c>
      <c r="O17" s="14">
        <v>48</v>
      </c>
    </row>
    <row r="18" spans="1:15" s="15" customFormat="1" ht="29" x14ac:dyDescent="0.35">
      <c r="C18" s="14" t="s">
        <v>11</v>
      </c>
      <c r="D18" s="14" t="s">
        <v>12</v>
      </c>
      <c r="E18" s="14" t="s">
        <v>13</v>
      </c>
      <c r="F18" s="14" t="s">
        <v>14</v>
      </c>
      <c r="G18" s="14" t="s">
        <v>15</v>
      </c>
      <c r="H18" s="14" t="s">
        <v>16</v>
      </c>
      <c r="I18" s="14" t="s">
        <v>17</v>
      </c>
      <c r="J18" s="14" t="s">
        <v>18</v>
      </c>
      <c r="K18" s="14" t="s">
        <v>19</v>
      </c>
      <c r="L18" s="14" t="s">
        <v>20</v>
      </c>
      <c r="M18" s="14" t="s">
        <v>21</v>
      </c>
      <c r="N18" s="14" t="s">
        <v>22</v>
      </c>
      <c r="O18" s="14" t="s">
        <v>23</v>
      </c>
    </row>
    <row r="19" spans="1:15" ht="181.5" customHeight="1" x14ac:dyDescent="0.35">
      <c r="A19" s="2">
        <v>1</v>
      </c>
      <c r="B19" s="3" t="s">
        <v>24</v>
      </c>
      <c r="C19" s="29" t="s">
        <v>121</v>
      </c>
      <c r="D19" s="16" t="s">
        <v>27</v>
      </c>
      <c r="E19" s="18" t="s">
        <v>28</v>
      </c>
      <c r="F19" s="18" t="s">
        <v>29</v>
      </c>
      <c r="G19" s="18" t="s">
        <v>118</v>
      </c>
      <c r="H19" s="18" t="s">
        <v>119</v>
      </c>
      <c r="I19" s="19" t="s">
        <v>120</v>
      </c>
      <c r="J19" s="4">
        <v>2</v>
      </c>
      <c r="K19" s="10">
        <v>44577</v>
      </c>
      <c r="L19" s="10">
        <v>44650</v>
      </c>
      <c r="M19" s="11">
        <f t="shared" ref="M19:M38" si="0">((L19-K19)/7)</f>
        <v>10.428571428571429</v>
      </c>
      <c r="N19" s="12">
        <v>2</v>
      </c>
      <c r="O19" s="21" t="s">
        <v>117</v>
      </c>
    </row>
    <row r="20" spans="1:15" ht="126.75" customHeight="1" x14ac:dyDescent="0.35">
      <c r="A20" s="2">
        <v>2</v>
      </c>
      <c r="B20" s="3" t="s">
        <v>31</v>
      </c>
      <c r="C20" s="29" t="s">
        <v>26</v>
      </c>
      <c r="D20" s="16" t="s">
        <v>32</v>
      </c>
      <c r="E20" s="18" t="s">
        <v>33</v>
      </c>
      <c r="F20" s="18" t="s">
        <v>34</v>
      </c>
      <c r="G20" s="18" t="s">
        <v>35</v>
      </c>
      <c r="H20" s="18" t="s">
        <v>36</v>
      </c>
      <c r="I20" s="18" t="s">
        <v>37</v>
      </c>
      <c r="J20" s="4">
        <v>8</v>
      </c>
      <c r="K20" s="10">
        <v>44399</v>
      </c>
      <c r="L20" s="10">
        <v>44742</v>
      </c>
      <c r="M20" s="11">
        <f t="shared" si="0"/>
        <v>49</v>
      </c>
      <c r="N20" s="13">
        <v>0</v>
      </c>
      <c r="O20" s="22" t="s">
        <v>30</v>
      </c>
    </row>
    <row r="21" spans="1:15" ht="105" customHeight="1" x14ac:dyDescent="0.35">
      <c r="A21" s="2">
        <v>3</v>
      </c>
      <c r="B21" s="3" t="s">
        <v>38</v>
      </c>
      <c r="C21" s="29" t="s">
        <v>26</v>
      </c>
      <c r="D21" s="16" t="s">
        <v>39</v>
      </c>
      <c r="E21" s="18" t="s">
        <v>40</v>
      </c>
      <c r="F21" s="18" t="s">
        <v>41</v>
      </c>
      <c r="G21" s="20" t="s">
        <v>42</v>
      </c>
      <c r="H21" s="20" t="s">
        <v>43</v>
      </c>
      <c r="I21" s="20" t="s">
        <v>44</v>
      </c>
      <c r="J21" s="4">
        <v>1</v>
      </c>
      <c r="K21" s="6">
        <v>44105</v>
      </c>
      <c r="L21" s="6">
        <v>44135</v>
      </c>
      <c r="M21" s="5">
        <f t="shared" si="0"/>
        <v>4.2857142857142856</v>
      </c>
      <c r="N21" s="7">
        <v>1</v>
      </c>
      <c r="O21" s="22" t="s">
        <v>30</v>
      </c>
    </row>
    <row r="22" spans="1:15" ht="109.5" customHeight="1" x14ac:dyDescent="0.35">
      <c r="A22" s="2">
        <v>4</v>
      </c>
      <c r="B22" s="3" t="s">
        <v>45</v>
      </c>
      <c r="C22" s="29" t="s">
        <v>26</v>
      </c>
      <c r="D22" s="16" t="s">
        <v>39</v>
      </c>
      <c r="E22" s="18" t="s">
        <v>40</v>
      </c>
      <c r="F22" s="18" t="s">
        <v>41</v>
      </c>
      <c r="G22" s="18" t="s">
        <v>42</v>
      </c>
      <c r="H22" s="18" t="s">
        <v>46</v>
      </c>
      <c r="I22" s="18" t="s">
        <v>44</v>
      </c>
      <c r="J22" s="4">
        <v>2</v>
      </c>
      <c r="K22" s="6">
        <v>44399</v>
      </c>
      <c r="L22" s="6">
        <v>44560</v>
      </c>
      <c r="M22" s="5">
        <f t="shared" si="0"/>
        <v>23</v>
      </c>
      <c r="N22" s="8">
        <v>2</v>
      </c>
      <c r="O22" s="22" t="s">
        <v>30</v>
      </c>
    </row>
    <row r="23" spans="1:15" ht="87" x14ac:dyDescent="0.35">
      <c r="A23" s="2">
        <v>5</v>
      </c>
      <c r="B23" s="3" t="s">
        <v>47</v>
      </c>
      <c r="C23" s="29" t="s">
        <v>26</v>
      </c>
      <c r="D23" s="16" t="s">
        <v>39</v>
      </c>
      <c r="E23" s="18" t="s">
        <v>40</v>
      </c>
      <c r="F23" s="18" t="s">
        <v>41</v>
      </c>
      <c r="G23" s="20" t="s">
        <v>42</v>
      </c>
      <c r="H23" s="20" t="s">
        <v>48</v>
      </c>
      <c r="I23" s="20" t="s">
        <v>44</v>
      </c>
      <c r="J23" s="4">
        <v>2</v>
      </c>
      <c r="K23" s="6">
        <v>44399</v>
      </c>
      <c r="L23" s="6">
        <v>44560</v>
      </c>
      <c r="M23" s="5">
        <f t="shared" si="0"/>
        <v>23</v>
      </c>
      <c r="N23" s="8">
        <v>2</v>
      </c>
      <c r="O23" s="22" t="s">
        <v>30</v>
      </c>
    </row>
    <row r="24" spans="1:15" ht="116.25" customHeight="1" x14ac:dyDescent="0.35">
      <c r="A24" s="2">
        <v>6</v>
      </c>
      <c r="B24" s="3" t="s">
        <v>49</v>
      </c>
      <c r="C24" s="29" t="s">
        <v>26</v>
      </c>
      <c r="D24" s="16" t="s">
        <v>50</v>
      </c>
      <c r="E24" s="18" t="s">
        <v>51</v>
      </c>
      <c r="F24" s="18" t="s">
        <v>52</v>
      </c>
      <c r="G24" s="18" t="s">
        <v>53</v>
      </c>
      <c r="H24" s="18" t="s">
        <v>54</v>
      </c>
      <c r="I24" s="18" t="s">
        <v>55</v>
      </c>
      <c r="J24" s="9">
        <v>1</v>
      </c>
      <c r="K24" s="6">
        <v>44399</v>
      </c>
      <c r="L24" s="6">
        <v>44407</v>
      </c>
      <c r="M24" s="5">
        <f t="shared" si="0"/>
        <v>1.1428571428571428</v>
      </c>
      <c r="N24" s="8">
        <v>1</v>
      </c>
      <c r="O24" s="22" t="s">
        <v>30</v>
      </c>
    </row>
    <row r="25" spans="1:15" ht="116.25" customHeight="1" x14ac:dyDescent="0.35">
      <c r="A25" s="2">
        <v>7</v>
      </c>
      <c r="B25" s="3" t="s">
        <v>56</v>
      </c>
      <c r="C25" s="29" t="s">
        <v>26</v>
      </c>
      <c r="D25" s="16" t="s">
        <v>50</v>
      </c>
      <c r="E25" s="18" t="s">
        <v>51</v>
      </c>
      <c r="F25" s="18" t="s">
        <v>52</v>
      </c>
      <c r="G25" s="18" t="s">
        <v>53</v>
      </c>
      <c r="H25" s="18" t="s">
        <v>57</v>
      </c>
      <c r="I25" s="18" t="s">
        <v>58</v>
      </c>
      <c r="J25" s="9">
        <v>6</v>
      </c>
      <c r="K25" s="6">
        <v>44399</v>
      </c>
      <c r="L25" s="6">
        <v>44650</v>
      </c>
      <c r="M25" s="5">
        <f t="shared" si="0"/>
        <v>35.857142857142854</v>
      </c>
      <c r="N25" s="8">
        <v>6</v>
      </c>
      <c r="O25" s="22" t="s">
        <v>30</v>
      </c>
    </row>
    <row r="26" spans="1:15" ht="116.25" customHeight="1" x14ac:dyDescent="0.35">
      <c r="A26" s="2">
        <v>8</v>
      </c>
      <c r="B26" s="3" t="s">
        <v>59</v>
      </c>
      <c r="C26" s="29" t="s">
        <v>26</v>
      </c>
      <c r="D26" s="16" t="s">
        <v>50</v>
      </c>
      <c r="E26" s="18" t="s">
        <v>51</v>
      </c>
      <c r="F26" s="18" t="s">
        <v>52</v>
      </c>
      <c r="G26" s="18" t="s">
        <v>53</v>
      </c>
      <c r="H26" s="18" t="s">
        <v>60</v>
      </c>
      <c r="I26" s="18" t="s">
        <v>58</v>
      </c>
      <c r="J26" s="9">
        <v>2</v>
      </c>
      <c r="K26" s="6">
        <v>44652</v>
      </c>
      <c r="L26" s="6">
        <v>44772</v>
      </c>
      <c r="M26" s="5">
        <f t="shared" si="0"/>
        <v>17.142857142857142</v>
      </c>
      <c r="N26" s="8">
        <v>2</v>
      </c>
      <c r="O26" s="22" t="s">
        <v>30</v>
      </c>
    </row>
    <row r="27" spans="1:15" ht="125.25" customHeight="1" x14ac:dyDescent="0.35">
      <c r="A27" s="2">
        <v>9</v>
      </c>
      <c r="B27" s="3" t="s">
        <v>62</v>
      </c>
      <c r="C27" s="29" t="s">
        <v>26</v>
      </c>
      <c r="D27" s="16" t="s">
        <v>50</v>
      </c>
      <c r="E27" s="18" t="s">
        <v>51</v>
      </c>
      <c r="F27" s="18" t="s">
        <v>52</v>
      </c>
      <c r="G27" s="18" t="s">
        <v>53</v>
      </c>
      <c r="H27" s="18" t="s">
        <v>63</v>
      </c>
      <c r="I27" s="18" t="s">
        <v>58</v>
      </c>
      <c r="J27" s="9">
        <v>4</v>
      </c>
      <c r="K27" s="6">
        <v>44774</v>
      </c>
      <c r="L27" s="6">
        <v>44895</v>
      </c>
      <c r="M27" s="5">
        <f t="shared" si="0"/>
        <v>17.285714285714285</v>
      </c>
      <c r="N27" s="8">
        <v>2</v>
      </c>
      <c r="O27" s="22" t="s">
        <v>61</v>
      </c>
    </row>
    <row r="28" spans="1:15" ht="125.25" customHeight="1" x14ac:dyDescent="0.35">
      <c r="A28" s="2">
        <v>10</v>
      </c>
      <c r="B28" s="3" t="s">
        <v>64</v>
      </c>
      <c r="C28" s="29" t="s">
        <v>26</v>
      </c>
      <c r="D28" s="16" t="s">
        <v>50</v>
      </c>
      <c r="E28" s="18" t="s">
        <v>51</v>
      </c>
      <c r="F28" s="18" t="s">
        <v>52</v>
      </c>
      <c r="G28" s="18" t="s">
        <v>53</v>
      </c>
      <c r="H28" s="18" t="s">
        <v>65</v>
      </c>
      <c r="I28" s="18" t="s">
        <v>66</v>
      </c>
      <c r="J28" s="9">
        <v>2</v>
      </c>
      <c r="K28" s="6">
        <v>44895</v>
      </c>
      <c r="L28" s="6">
        <v>44926</v>
      </c>
      <c r="M28" s="5">
        <f t="shared" si="0"/>
        <v>4.4285714285714288</v>
      </c>
      <c r="N28" s="8">
        <v>1</v>
      </c>
      <c r="O28" s="22" t="s">
        <v>122</v>
      </c>
    </row>
    <row r="29" spans="1:15" ht="125.25" customHeight="1" x14ac:dyDescent="0.35">
      <c r="A29" s="2">
        <v>11</v>
      </c>
      <c r="B29" s="3" t="s">
        <v>67</v>
      </c>
      <c r="C29" s="29" t="s">
        <v>26</v>
      </c>
      <c r="D29" s="16" t="s">
        <v>50</v>
      </c>
      <c r="E29" s="18" t="s">
        <v>51</v>
      </c>
      <c r="F29" s="18" t="s">
        <v>52</v>
      </c>
      <c r="G29" s="18" t="s">
        <v>53</v>
      </c>
      <c r="H29" s="18" t="s">
        <v>68</v>
      </c>
      <c r="I29" s="18" t="s">
        <v>58</v>
      </c>
      <c r="J29" s="9">
        <v>6</v>
      </c>
      <c r="K29" s="6">
        <v>44399</v>
      </c>
      <c r="L29" s="6">
        <v>44925</v>
      </c>
      <c r="M29" s="5">
        <f t="shared" si="0"/>
        <v>75.142857142857139</v>
      </c>
      <c r="N29" s="8">
        <v>3</v>
      </c>
      <c r="O29" s="22" t="s">
        <v>61</v>
      </c>
    </row>
    <row r="30" spans="1:15" ht="120.75" customHeight="1" x14ac:dyDescent="0.35">
      <c r="A30" s="2">
        <v>12</v>
      </c>
      <c r="B30" s="3" t="s">
        <v>69</v>
      </c>
      <c r="C30" s="29" t="s">
        <v>26</v>
      </c>
      <c r="D30" s="16" t="s">
        <v>70</v>
      </c>
      <c r="E30" s="18" t="s">
        <v>71</v>
      </c>
      <c r="F30" s="18" t="s">
        <v>72</v>
      </c>
      <c r="G30" s="18" t="s">
        <v>73</v>
      </c>
      <c r="H30" s="18" t="s">
        <v>74</v>
      </c>
      <c r="I30" s="18" t="s">
        <v>75</v>
      </c>
      <c r="J30" s="4">
        <v>3</v>
      </c>
      <c r="K30" s="6">
        <v>44470</v>
      </c>
      <c r="L30" s="6">
        <v>44773</v>
      </c>
      <c r="M30" s="5">
        <f t="shared" si="0"/>
        <v>43.285714285714285</v>
      </c>
      <c r="N30" s="8">
        <v>2</v>
      </c>
      <c r="O30" s="22" t="s">
        <v>61</v>
      </c>
    </row>
    <row r="31" spans="1:15" ht="120.75" customHeight="1" x14ac:dyDescent="0.35">
      <c r="A31" s="2">
        <v>13</v>
      </c>
      <c r="B31" s="3" t="s">
        <v>76</v>
      </c>
      <c r="C31" s="29" t="s">
        <v>26</v>
      </c>
      <c r="D31" s="16" t="s">
        <v>70</v>
      </c>
      <c r="E31" s="18" t="s">
        <v>71</v>
      </c>
      <c r="F31" s="18" t="s">
        <v>72</v>
      </c>
      <c r="G31" s="18" t="s">
        <v>73</v>
      </c>
      <c r="H31" s="18" t="s">
        <v>77</v>
      </c>
      <c r="I31" s="18" t="s">
        <v>75</v>
      </c>
      <c r="J31" s="4">
        <v>3</v>
      </c>
      <c r="K31" s="6">
        <v>44470</v>
      </c>
      <c r="L31" s="6">
        <v>44773</v>
      </c>
      <c r="M31" s="5">
        <f t="shared" si="0"/>
        <v>43.285714285714285</v>
      </c>
      <c r="N31" s="8">
        <v>2</v>
      </c>
      <c r="O31" s="22" t="s">
        <v>61</v>
      </c>
    </row>
    <row r="32" spans="1:15" ht="120.75" customHeight="1" x14ac:dyDescent="0.35">
      <c r="A32" s="2">
        <v>14</v>
      </c>
      <c r="B32" s="3" t="s">
        <v>78</v>
      </c>
      <c r="C32" s="29" t="s">
        <v>26</v>
      </c>
      <c r="D32" s="16" t="s">
        <v>79</v>
      </c>
      <c r="E32" s="18" t="s">
        <v>80</v>
      </c>
      <c r="F32" s="18" t="s">
        <v>81</v>
      </c>
      <c r="G32" s="18" t="s">
        <v>82</v>
      </c>
      <c r="H32" s="18" t="s">
        <v>83</v>
      </c>
      <c r="I32" s="18" t="s">
        <v>84</v>
      </c>
      <c r="J32" s="4">
        <v>8</v>
      </c>
      <c r="K32" s="6">
        <v>44399</v>
      </c>
      <c r="L32" s="6">
        <v>44742</v>
      </c>
      <c r="M32" s="5">
        <f t="shared" si="0"/>
        <v>49</v>
      </c>
      <c r="N32" s="8">
        <v>8</v>
      </c>
      <c r="O32" s="21" t="s">
        <v>30</v>
      </c>
    </row>
    <row r="33" spans="1:15" ht="87" x14ac:dyDescent="0.35">
      <c r="A33" s="2">
        <v>15</v>
      </c>
      <c r="B33" s="3" t="s">
        <v>85</v>
      </c>
      <c r="C33" s="29" t="s">
        <v>26</v>
      </c>
      <c r="D33" s="16" t="s">
        <v>86</v>
      </c>
      <c r="E33" s="18" t="s">
        <v>87</v>
      </c>
      <c r="F33" s="18" t="s">
        <v>88</v>
      </c>
      <c r="G33" s="18" t="s">
        <v>89</v>
      </c>
      <c r="H33" s="18" t="s">
        <v>90</v>
      </c>
      <c r="I33" s="18" t="s">
        <v>91</v>
      </c>
      <c r="J33" s="9">
        <v>1</v>
      </c>
      <c r="K33" s="6">
        <v>44317</v>
      </c>
      <c r="L33" s="6">
        <v>44438</v>
      </c>
      <c r="M33" s="5">
        <f t="shared" si="0"/>
        <v>17.285714285714285</v>
      </c>
      <c r="N33" s="8">
        <v>1</v>
      </c>
      <c r="O33" s="22" t="s">
        <v>123</v>
      </c>
    </row>
    <row r="34" spans="1:15" ht="122.25" customHeight="1" x14ac:dyDescent="0.35">
      <c r="A34" s="2">
        <v>16</v>
      </c>
      <c r="B34" s="3" t="s">
        <v>92</v>
      </c>
      <c r="C34" s="29" t="s">
        <v>26</v>
      </c>
      <c r="D34" s="16" t="s">
        <v>86</v>
      </c>
      <c r="E34" s="18" t="s">
        <v>87</v>
      </c>
      <c r="F34" s="18" t="s">
        <v>88</v>
      </c>
      <c r="G34" s="18" t="s">
        <v>89</v>
      </c>
      <c r="H34" s="18" t="s">
        <v>93</v>
      </c>
      <c r="I34" s="18" t="s">
        <v>94</v>
      </c>
      <c r="J34" s="9">
        <v>1</v>
      </c>
      <c r="K34" s="6">
        <v>44440</v>
      </c>
      <c r="L34" s="6">
        <v>44500</v>
      </c>
      <c r="M34" s="5">
        <f t="shared" si="0"/>
        <v>8.5714285714285712</v>
      </c>
      <c r="N34" s="8">
        <v>1</v>
      </c>
      <c r="O34" s="22" t="s">
        <v>123</v>
      </c>
    </row>
    <row r="35" spans="1:15" ht="122.25" customHeight="1" x14ac:dyDescent="0.35">
      <c r="A35" s="2">
        <v>17</v>
      </c>
      <c r="B35" s="3" t="s">
        <v>95</v>
      </c>
      <c r="C35" s="29" t="s">
        <v>26</v>
      </c>
      <c r="D35" s="16" t="s">
        <v>86</v>
      </c>
      <c r="E35" s="18" t="s">
        <v>87</v>
      </c>
      <c r="F35" s="18" t="s">
        <v>88</v>
      </c>
      <c r="G35" s="18" t="s">
        <v>89</v>
      </c>
      <c r="H35" s="18" t="s">
        <v>96</v>
      </c>
      <c r="I35" s="18" t="s">
        <v>75</v>
      </c>
      <c r="J35" s="9">
        <v>3</v>
      </c>
      <c r="K35" s="6">
        <v>44501</v>
      </c>
      <c r="L35" s="6">
        <v>44803</v>
      </c>
      <c r="M35" s="5">
        <f t="shared" si="0"/>
        <v>43.142857142857146</v>
      </c>
      <c r="N35" s="8">
        <v>2</v>
      </c>
      <c r="O35" s="22" t="s">
        <v>61</v>
      </c>
    </row>
    <row r="36" spans="1:15" ht="122.25" customHeight="1" x14ac:dyDescent="0.35">
      <c r="A36" s="2">
        <v>18</v>
      </c>
      <c r="B36" s="3" t="s">
        <v>97</v>
      </c>
      <c r="C36" s="29" t="s">
        <v>26</v>
      </c>
      <c r="D36" s="16" t="s">
        <v>98</v>
      </c>
      <c r="E36" s="18" t="s">
        <v>99</v>
      </c>
      <c r="F36" s="18" t="s">
        <v>100</v>
      </c>
      <c r="G36" s="18" t="s">
        <v>101</v>
      </c>
      <c r="H36" s="18" t="s">
        <v>102</v>
      </c>
      <c r="I36" s="18" t="s">
        <v>103</v>
      </c>
      <c r="J36" s="4">
        <v>3</v>
      </c>
      <c r="K36" s="6">
        <v>44470</v>
      </c>
      <c r="L36" s="6">
        <v>44773</v>
      </c>
      <c r="M36" s="5">
        <f t="shared" si="0"/>
        <v>43.285714285714285</v>
      </c>
      <c r="N36" s="8">
        <v>2</v>
      </c>
      <c r="O36" s="22" t="s">
        <v>61</v>
      </c>
    </row>
    <row r="37" spans="1:15" ht="113.25" customHeight="1" x14ac:dyDescent="0.35">
      <c r="A37" s="2">
        <v>19</v>
      </c>
      <c r="B37" s="3" t="s">
        <v>104</v>
      </c>
      <c r="C37" s="29" t="s">
        <v>26</v>
      </c>
      <c r="D37" s="16" t="s">
        <v>105</v>
      </c>
      <c r="E37" s="18" t="s">
        <v>106</v>
      </c>
      <c r="F37" s="18" t="s">
        <v>107</v>
      </c>
      <c r="G37" s="18" t="s">
        <v>108</v>
      </c>
      <c r="H37" s="18" t="s">
        <v>109</v>
      </c>
      <c r="I37" s="18" t="s">
        <v>110</v>
      </c>
      <c r="J37" s="4">
        <v>1</v>
      </c>
      <c r="K37" s="6">
        <v>44563</v>
      </c>
      <c r="L37" s="6">
        <v>44620</v>
      </c>
      <c r="M37" s="5">
        <f t="shared" si="0"/>
        <v>8.1428571428571423</v>
      </c>
      <c r="N37" s="8">
        <v>1</v>
      </c>
      <c r="O37" s="21" t="s">
        <v>124</v>
      </c>
    </row>
    <row r="38" spans="1:15" ht="104.25" customHeight="1" x14ac:dyDescent="0.35">
      <c r="A38" s="2">
        <v>20</v>
      </c>
      <c r="B38" s="3" t="s">
        <v>111</v>
      </c>
      <c r="C38" s="29" t="s">
        <v>26</v>
      </c>
      <c r="D38" s="17" t="s">
        <v>112</v>
      </c>
      <c r="E38" s="18" t="s">
        <v>113</v>
      </c>
      <c r="F38" s="18" t="s">
        <v>88</v>
      </c>
      <c r="G38" s="18" t="s">
        <v>114</v>
      </c>
      <c r="H38" s="18" t="s">
        <v>115</v>
      </c>
      <c r="I38" s="18" t="s">
        <v>116</v>
      </c>
      <c r="J38" s="9">
        <v>4</v>
      </c>
      <c r="K38" s="6">
        <v>44773</v>
      </c>
      <c r="L38" s="6">
        <v>45138</v>
      </c>
      <c r="M38" s="5">
        <f t="shared" si="0"/>
        <v>52.142857142857146</v>
      </c>
      <c r="N38" s="8">
        <v>2</v>
      </c>
      <c r="O38" s="22" t="s">
        <v>61</v>
      </c>
    </row>
    <row r="41" spans="1:15" x14ac:dyDescent="0.35">
      <c r="A41" s="23" t="s">
        <v>125</v>
      </c>
    </row>
    <row r="42" spans="1:15" x14ac:dyDescent="0.35">
      <c r="A42" s="23" t="s">
        <v>126</v>
      </c>
    </row>
    <row r="43" spans="1:15" x14ac:dyDescent="0.35">
      <c r="A43" s="23" t="s">
        <v>127</v>
      </c>
    </row>
    <row r="351011" spans="1:1" x14ac:dyDescent="0.35">
      <c r="A351011" t="s">
        <v>25</v>
      </c>
    </row>
    <row r="351012" spans="1:1" x14ac:dyDescent="0.35">
      <c r="A351012" t="s">
        <v>26</v>
      </c>
    </row>
  </sheetData>
  <mergeCells count="1">
    <mergeCell ref="B16:O16"/>
  </mergeCells>
  <phoneticPr fontId="8" type="noConversion"/>
  <dataValidations count="2">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9" xr:uid="{475BDDCE-ABE2-4C53-95B1-BB1E01E0740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9:C38" xr:uid="{BD2C6832-2357-4518-8548-0BB02C018E18}">
      <formula1>$A$351016:$A$351018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2022-07-11T17:29:16Z</dcterms:created>
  <dcterms:modified xsi:type="dcterms:W3CDTF">2022-08-10T17:39:06Z</dcterms:modified>
</cp:coreProperties>
</file>