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centraldeinversionessa-my.sharepoint.com/personal/jigonzalez_cisa_gov_co/Documents/Documentos/Actualización página web 2024/Recursos/Febrero/"/>
    </mc:Choice>
  </mc:AlternateContent>
  <xr:revisionPtr revIDLastSave="0" documentId="8_{A31D2CC5-9B25-4033-A85A-517002351F25}" xr6:coauthVersionLast="47" xr6:coauthVersionMax="47" xr10:uidLastSave="{00000000-0000-0000-0000-000000000000}"/>
  <bookViews>
    <workbookView xWindow="100" yWindow="20" windowWidth="19100" windowHeight="10180" firstSheet="1" activeTab="1" xr2:uid="{00000000-000D-0000-FFFF-FFFF00000000}"/>
  </bookViews>
  <sheets>
    <sheet name="Hoja2" sheetId="5" state="hidden" r:id="rId1"/>
    <sheet name="EMPLEADOS PÚBLICOS EINDEFINIDOS" sheetId="16" r:id="rId2"/>
    <sheet name="OBRA LABOR" sheetId="17" r:id="rId3"/>
  </sheets>
  <externalReferences>
    <externalReference r:id="rId4"/>
  </externalReferences>
  <definedNames>
    <definedName name="_xlnm._FilterDatabase" localSheetId="1" hidden="1">'EMPLEADOS PÚBLICOS EINDEFINIDOS'!$A$3:$AA$89</definedName>
    <definedName name="_xlnm._FilterDatabase" localSheetId="0" hidden="1">Hoja2!$A$1:$UG$1722</definedName>
    <definedName name="_xlnm._FilterDatabase" localSheetId="2" hidden="1">'OBRA LABOR'!$A$3:$AA$260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4" i="17" l="1"/>
  <c r="F233" i="17"/>
  <c r="G260" i="17" l="1"/>
  <c r="G259" i="17"/>
  <c r="G258" i="17"/>
  <c r="G257" i="17"/>
  <c r="G256" i="17"/>
  <c r="G255" i="17"/>
  <c r="G254" i="17"/>
  <c r="G253" i="17"/>
  <c r="G252" i="17"/>
  <c r="G251" i="17"/>
  <c r="G250" i="17"/>
  <c r="G249" i="17"/>
  <c r="G248" i="17"/>
  <c r="G247" i="17"/>
  <c r="G246" i="17"/>
  <c r="G245" i="17"/>
  <c r="G244" i="17"/>
  <c r="G243" i="17"/>
  <c r="G242" i="17"/>
  <c r="G241" i="17"/>
  <c r="G240" i="17"/>
  <c r="G239" i="17"/>
  <c r="G238" i="17"/>
  <c r="G237" i="17"/>
  <c r="G236" i="17"/>
  <c r="G235" i="17"/>
  <c r="G234" i="17"/>
  <c r="G233" i="17"/>
  <c r="G232" i="17"/>
  <c r="G231" i="17"/>
  <c r="G230" i="17"/>
  <c r="G229" i="17"/>
  <c r="G228" i="17"/>
  <c r="G227" i="17"/>
  <c r="G226" i="17"/>
  <c r="G225" i="17"/>
  <c r="G224" i="17"/>
  <c r="G223" i="17"/>
  <c r="F223" i="17"/>
  <c r="F260" i="17"/>
  <c r="F259" i="17"/>
  <c r="F258" i="17"/>
  <c r="F257" i="17"/>
  <c r="F256" i="17"/>
  <c r="F255" i="17"/>
  <c r="F254" i="17"/>
  <c r="F253" i="17"/>
  <c r="F252" i="17"/>
  <c r="F251" i="17"/>
  <c r="F250" i="17"/>
  <c r="F249" i="17"/>
  <c r="F248" i="17"/>
  <c r="F247" i="17"/>
  <c r="F246" i="17"/>
  <c r="F245" i="17"/>
  <c r="F244" i="17"/>
  <c r="F243" i="17"/>
  <c r="F242" i="17"/>
  <c r="F241" i="17"/>
  <c r="F240" i="17"/>
  <c r="F239" i="17"/>
  <c r="F238" i="17"/>
  <c r="F237" i="17"/>
  <c r="F236" i="17"/>
  <c r="F235" i="17"/>
  <c r="F232" i="17"/>
  <c r="F231" i="17"/>
  <c r="F230" i="17"/>
  <c r="F229" i="17"/>
  <c r="F228" i="17"/>
  <c r="F227" i="17"/>
  <c r="F226" i="17"/>
  <c r="F225" i="17"/>
  <c r="F224" i="17"/>
  <c r="E223" i="17"/>
  <c r="E260" i="17"/>
  <c r="E259" i="17"/>
  <c r="E258" i="17"/>
  <c r="E257" i="17"/>
  <c r="E256" i="17"/>
  <c r="E255" i="17"/>
  <c r="E254" i="17"/>
  <c r="E253" i="17"/>
  <c r="E252" i="17"/>
  <c r="E251" i="17"/>
  <c r="E250" i="17"/>
  <c r="E249" i="17"/>
  <c r="E248" i="17"/>
  <c r="E247" i="17"/>
  <c r="E246" i="17"/>
  <c r="E245" i="17"/>
  <c r="E244" i="17"/>
  <c r="E243" i="17"/>
  <c r="E242" i="17"/>
  <c r="E241" i="17"/>
  <c r="E240" i="17"/>
  <c r="E239" i="17"/>
  <c r="E238" i="17"/>
  <c r="E237" i="17"/>
  <c r="E236" i="17"/>
  <c r="E235" i="17"/>
  <c r="E234" i="17"/>
  <c r="E233" i="17"/>
  <c r="E232" i="17"/>
  <c r="E231" i="17"/>
  <c r="E230" i="17"/>
  <c r="E229" i="17"/>
  <c r="E228" i="17"/>
  <c r="E227" i="17"/>
  <c r="E226" i="17"/>
  <c r="E225" i="17"/>
  <c r="E224" i="17"/>
  <c r="F4" i="16" l="1"/>
  <c r="F5" i="16"/>
  <c r="E4" i="16"/>
  <c r="E89" i="16"/>
  <c r="E88" i="16"/>
  <c r="E87" i="16"/>
  <c r="E86" i="16"/>
  <c r="E85" i="16"/>
  <c r="E84" i="16"/>
  <c r="E83" i="16"/>
  <c r="E82" i="16"/>
  <c r="E81" i="16"/>
  <c r="E80" i="16"/>
  <c r="E79" i="16"/>
  <c r="E78" i="16"/>
  <c r="E77" i="16"/>
  <c r="E76" i="16"/>
  <c r="E75" i="16"/>
  <c r="E74" i="16"/>
  <c r="E73" i="16"/>
  <c r="E72" i="16"/>
  <c r="E71" i="16"/>
  <c r="E70" i="16"/>
  <c r="E69" i="16"/>
  <c r="E68" i="16"/>
  <c r="E67" i="16"/>
  <c r="E66" i="16"/>
  <c r="E65" i="16"/>
  <c r="E64" i="16"/>
  <c r="E63" i="16"/>
  <c r="E62" i="16"/>
  <c r="E61" i="16"/>
  <c r="E60" i="16"/>
  <c r="E59" i="16"/>
  <c r="E58" i="16"/>
  <c r="E57" i="16"/>
  <c r="E56" i="16"/>
  <c r="E55" i="16"/>
  <c r="E54" i="16"/>
  <c r="E53" i="16"/>
  <c r="E52" i="16"/>
  <c r="E51" i="16"/>
  <c r="E50" i="16"/>
  <c r="E49" i="16"/>
  <c r="E48" i="16"/>
  <c r="E47" i="16"/>
  <c r="E46" i="16"/>
  <c r="E45" i="16"/>
  <c r="E44" i="16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E8" i="16"/>
  <c r="E7" i="16"/>
  <c r="E6" i="16"/>
  <c r="E5" i="16"/>
  <c r="P51" i="16" l="1"/>
  <c r="P1378" i="5" l="1"/>
  <c r="G1332" i="5"/>
  <c r="P1232" i="5"/>
  <c r="M1232" i="5"/>
  <c r="L1232" i="5"/>
  <c r="G1224" i="5"/>
  <c r="S1144" i="5"/>
  <c r="P1144" i="5"/>
  <c r="P1143" i="5"/>
  <c r="P1146" i="5" s="1"/>
  <c r="P1147" i="5" s="1"/>
  <c r="P1148" i="5" s="1"/>
  <c r="G1089" i="5"/>
  <c r="G867" i="5"/>
  <c r="G824" i="5"/>
  <c r="P805" i="5"/>
  <c r="S804" i="5"/>
  <c r="G712" i="5"/>
  <c r="G740" i="5" s="1"/>
  <c r="G650" i="5"/>
  <c r="G660" i="5" s="1"/>
  <c r="G567" i="5"/>
  <c r="G564" i="5"/>
  <c r="G490" i="5"/>
  <c r="G466" i="5"/>
  <c r="S402" i="5"/>
  <c r="G310" i="5"/>
  <c r="G358" i="5" s="1"/>
  <c r="G180" i="5"/>
  <c r="P139" i="5"/>
  <c r="N65" i="5"/>
</calcChain>
</file>

<file path=xl/sharedStrings.xml><?xml version="1.0" encoding="utf-8"?>
<sst xmlns="http://schemas.openxmlformats.org/spreadsheetml/2006/main" count="12713" uniqueCount="5194">
  <si>
    <t>CARGO</t>
  </si>
  <si>
    <t>DEPENDENCIA</t>
  </si>
  <si>
    <t>DIRECCIÓN DE CORREO ELECTRÓNICO INSTITUCIONAL</t>
  </si>
  <si>
    <t>TELÉFONO INSTITUCIONAL</t>
  </si>
  <si>
    <t>DEPARTAMENTO</t>
  </si>
  <si>
    <t>CIUDAD</t>
  </si>
  <si>
    <t>PROFESIONAL</t>
  </si>
  <si>
    <t>DATOS DE NACIMIENTO</t>
  </si>
  <si>
    <t>EXPERIENCIA LABORAL Y PROFESIONAL</t>
  </si>
  <si>
    <t>TITULO OBTENIDO</t>
  </si>
  <si>
    <t>TÍTULO OBTENIDO</t>
  </si>
  <si>
    <t>EMPRESA</t>
  </si>
  <si>
    <t>FECHA DE INICIO</t>
  </si>
  <si>
    <t>FECHA DE RETIRO</t>
  </si>
  <si>
    <t>ÚLTIMO CARGO</t>
  </si>
  <si>
    <t>ATLANTICO</t>
  </si>
  <si>
    <t>BARRANQUILLA</t>
  </si>
  <si>
    <t>ABOGADO</t>
  </si>
  <si>
    <t>VALLE DEL CAUCA</t>
  </si>
  <si>
    <t>CALI</t>
  </si>
  <si>
    <t>CENTRAL DE INVERSIONES S.A.</t>
  </si>
  <si>
    <t>CUNDINAMARCA</t>
  </si>
  <si>
    <t>INGENIERO DE SISTEMAS</t>
  </si>
  <si>
    <t>AS/NET LTDA</t>
  </si>
  <si>
    <t>BOGOTÁ</t>
  </si>
  <si>
    <t>ACTUALMENTE</t>
  </si>
  <si>
    <t>IMOCOM</t>
  </si>
  <si>
    <t>FONADE</t>
  </si>
  <si>
    <t>EAAB</t>
  </si>
  <si>
    <t>INGETEC</t>
  </si>
  <si>
    <t>AUDITORIA GENERAL DE LA REPUBLICA</t>
  </si>
  <si>
    <t>BOYACÁ</t>
  </si>
  <si>
    <t>POLITECNICO GRANCOLOMBIANO</t>
  </si>
  <si>
    <t>CURSANDO PARA GRADO EN ADMINISTRADOR DE EMPRESAS CON ENFASIS EN FINANZAS</t>
  </si>
  <si>
    <t>ANTIOQUIA</t>
  </si>
  <si>
    <t>MEDELLIN</t>
  </si>
  <si>
    <t>BBVA</t>
  </si>
  <si>
    <t>ADMINISTRADOR DE EMPRESAS</t>
  </si>
  <si>
    <t xml:space="preserve">TIA LTDA </t>
  </si>
  <si>
    <t>SECRETARIA</t>
  </si>
  <si>
    <t>GERENTE GENERAL</t>
  </si>
  <si>
    <t>CAUCA</t>
  </si>
  <si>
    <t>TRABAJADORES TEMPORALES (BANCO DEL ESTADO)</t>
  </si>
  <si>
    <t>OFICIAL DE OPERACIONES</t>
  </si>
  <si>
    <t>BANCO DEL ESTADO</t>
  </si>
  <si>
    <t>OFICIAL DE OPERACIONES I</t>
  </si>
  <si>
    <t>BANCO UCONAL (ABSORBIDO POR BANESTADO)</t>
  </si>
  <si>
    <t>AUXILIAR COMERCIAL I</t>
  </si>
  <si>
    <t>BOYACA</t>
  </si>
  <si>
    <t>SOGAMOSO</t>
  </si>
  <si>
    <t>INGENIERO DE DESARROLLO</t>
  </si>
  <si>
    <t>ADMINISTRADOR DE EMPRESA</t>
  </si>
  <si>
    <t>SISTEM COBRO LTDA</t>
  </si>
  <si>
    <t>ASESOR EJECUTIVO</t>
  </si>
  <si>
    <t>SYSTEM CONTAC CENTER</t>
  </si>
  <si>
    <t>SERLEFIN BPO</t>
  </si>
  <si>
    <t>ASESOR NEGOCIADOR</t>
  </si>
  <si>
    <t>REFINANCIA S.A.</t>
  </si>
  <si>
    <t>ASESOR COMERCIAL</t>
  </si>
  <si>
    <t>ATLÁNTICO</t>
  </si>
  <si>
    <t>CENTRAL DE INVERSIONES SA</t>
  </si>
  <si>
    <t>OSMAR ABEL BOLIVAR ORTEGA</t>
  </si>
  <si>
    <t>ANALISTA PROGRAMADOR DE COMPUTADOR (TECNICO)</t>
  </si>
  <si>
    <t>SERLEFIN</t>
  </si>
  <si>
    <t>AUX OPERATIVO</t>
  </si>
  <si>
    <t>SISTEMCOBRO</t>
  </si>
  <si>
    <t>GRECO ASESORES</t>
  </si>
  <si>
    <t>BOLIVAR</t>
  </si>
  <si>
    <t>CARTAGENA</t>
  </si>
  <si>
    <t>ASISTENTE ADMINISTRATIVO</t>
  </si>
  <si>
    <t>ASECOP LTDA</t>
  </si>
  <si>
    <t>PEC LTDA</t>
  </si>
  <si>
    <t>SONIA DUARTE SOLANO</t>
  </si>
  <si>
    <t>CHISCAS</t>
  </si>
  <si>
    <t>COMERCAFE LTDA</t>
  </si>
  <si>
    <t>FONDO DE PREVISION DE NOTARIADO Y REGISTRO</t>
  </si>
  <si>
    <t>ASISTENTE DE GERENCIA</t>
  </si>
  <si>
    <t>BCH</t>
  </si>
  <si>
    <t>AUXILIAR COMERCIAL</t>
  </si>
  <si>
    <t>ALCALDIA LOCAL DE ENGATIVA</t>
  </si>
  <si>
    <t>ASISTENTE AREA CONTABLE</t>
  </si>
  <si>
    <t>ANALISTA -  PROYECTO CISA</t>
  </si>
  <si>
    <t>OPERADOR DE COBRANZA - PROYECTO CISA</t>
  </si>
  <si>
    <t>LABORAMOS</t>
  </si>
  <si>
    <t>ANALISTA ADMINISTRATIVO</t>
  </si>
  <si>
    <t>SERVINDUSTRIALES</t>
  </si>
  <si>
    <t>ANALISTA ADMINISTRTAIVO</t>
  </si>
  <si>
    <t>ANALISTA NUEVOS NEGOCIOS</t>
  </si>
  <si>
    <t>COORDINADORA ADMINISTRATIVA INMUEBLES</t>
  </si>
  <si>
    <t>ECONOMISTA</t>
  </si>
  <si>
    <t>ESPECIALISTA EN GERENCIA DE PROYECTOS</t>
  </si>
  <si>
    <t>BCSC</t>
  </si>
  <si>
    <t>DIEGO FERNANDO TRIANA CALVO</t>
  </si>
  <si>
    <t>ANALISTA DE COBRANZA</t>
  </si>
  <si>
    <t>SERLEFIN BPO &amp; O</t>
  </si>
  <si>
    <t>COORDINADOR REGIONAL</t>
  </si>
  <si>
    <t>COORDINADOR UDN</t>
  </si>
  <si>
    <t>SISTEMCOBRO LTDA</t>
  </si>
  <si>
    <t>GERENTE REGIONAL</t>
  </si>
  <si>
    <t>CONTADOR PÚBLICO</t>
  </si>
  <si>
    <t>AUDITOR INTERNO</t>
  </si>
  <si>
    <t>CONTADOR PUBLICO</t>
  </si>
  <si>
    <t>AUXILIAR CONTABLE</t>
  </si>
  <si>
    <t>SIACHOQUE</t>
  </si>
  <si>
    <t>ADM. DE NEGOCIOS INTERNACIONALES</t>
  </si>
  <si>
    <t>TEXNASSER LTADA</t>
  </si>
  <si>
    <t>CAJERA</t>
  </si>
  <si>
    <t>CREDIOPTICA</t>
  </si>
  <si>
    <t>SECRETARIA DE GERENCIA</t>
  </si>
  <si>
    <t>OPEN SERVICE</t>
  </si>
  <si>
    <t>AUXILIAR DE NOMINA</t>
  </si>
  <si>
    <t>ANALISTA DE COMPENSACION</t>
  </si>
  <si>
    <t>JOSE UBEIMAR RIVERA RIVERA</t>
  </si>
  <si>
    <t>POPAYAN</t>
  </si>
  <si>
    <t>LUZ MEYU TRSITAN WORD CLASS</t>
  </si>
  <si>
    <t>JEFE DE BODEGA</t>
  </si>
  <si>
    <t>BANCO GRANAHORRAR</t>
  </si>
  <si>
    <t>JEFE DE GRUPO UNIDAD INMOBILIARIA</t>
  </si>
  <si>
    <t>BANCO BBVA</t>
  </si>
  <si>
    <t>COORDINADOR COMERCIAL.</t>
  </si>
  <si>
    <t>COORDINADOR DE INMUEBLES.</t>
  </si>
  <si>
    <t>CALDAS</t>
  </si>
  <si>
    <t>PENSILVANIA</t>
  </si>
  <si>
    <t>RINES DEL NORTE</t>
  </si>
  <si>
    <t xml:space="preserve">HOSPITAL CLUB NOEL </t>
  </si>
  <si>
    <t>CENTRAL DE INVERSIONES A TRAVES DE CONEMPLEOS</t>
  </si>
  <si>
    <t>COORDINADOR ADMINISTRATIVO Y FINANCIERO</t>
  </si>
  <si>
    <t>EMILCE DONOSO CALDERÓN</t>
  </si>
  <si>
    <t>ANALISTA CONTABLE</t>
  </si>
  <si>
    <t>CONFINANCIERA S.A.</t>
  </si>
  <si>
    <t>CONTADOR ASISTENTE</t>
  </si>
  <si>
    <t>C.I. MILPA S.A.</t>
  </si>
  <si>
    <t>CONTADOR JUNIOR</t>
  </si>
  <si>
    <t xml:space="preserve">CONSORCIO PROSPERAR HOY </t>
  </si>
  <si>
    <t>JEFE DE CONTABILIDAD</t>
  </si>
  <si>
    <t>KPMG -AUDITORES CONSULTORES GERENCIALES</t>
  </si>
  <si>
    <t>OFICINA JURÍDICA, DOCTOR ALEJANDRO GUTIÈRREZ PRIETO</t>
  </si>
  <si>
    <t>COBRANZAS JURÍDICAS NACIONALES COJUNAL LTDA</t>
  </si>
  <si>
    <t>ABOGADOS ASOCIADOS</t>
  </si>
  <si>
    <t>DIAN</t>
  </si>
  <si>
    <t>SANTA FÉ</t>
  </si>
  <si>
    <t>PUBLICISTA</t>
  </si>
  <si>
    <t>GRUPO EMPRESARIAL EN LINEA S.A.</t>
  </si>
  <si>
    <t>COORDINADORA DE MERCADEO</t>
  </si>
  <si>
    <t>FRANCY BEATRIZ ROMERO TORO</t>
  </si>
  <si>
    <t>ESPECIALISTA EN DERECHO TRIBUTARIO Y ADUANERO</t>
  </si>
  <si>
    <t>JUZGADO 57 CIVIL MUNICIPAL DE BOGOTA</t>
  </si>
  <si>
    <t>ESCRIBIENTE</t>
  </si>
  <si>
    <t>ESPECIALISTA EN DERECHO PROCESAL</t>
  </si>
  <si>
    <t>JUZGADO 2 PROMISCUO MUNICIPAL DE CAJICA</t>
  </si>
  <si>
    <t>ESPECIALISTA EN DERECHO ADMINISTRATIVO</t>
  </si>
  <si>
    <t>JUZGADO 37 CIVIL MUNICIPAL DE BOGOTA</t>
  </si>
  <si>
    <t>TEMPORALES ASOCIADOS LTDA- CAJA AGRARIA EN LIQUIDACIÓN</t>
  </si>
  <si>
    <t xml:space="preserve">ABOGADA DE LEVANTAMIENTO NACIONAL </t>
  </si>
  <si>
    <t>SERVICIOS OCASIONALES S.A - CAJA AGRARIA EN LIQUIDACIÓN</t>
  </si>
  <si>
    <t>ABOGADO GRUPO GEP</t>
  </si>
  <si>
    <t>CAJA DE COMPENSACIÓN FAMILIAR COMFABOY</t>
  </si>
  <si>
    <t>JEFE DEPARTAMENTO JURIDICO</t>
  </si>
  <si>
    <t>JUZGADO 16 CIVIL MUNICIPAL DE BOGOTÁ</t>
  </si>
  <si>
    <t xml:space="preserve">OFICIAL MAYOR </t>
  </si>
  <si>
    <t>COLTEMPORA - CISA</t>
  </si>
  <si>
    <t>ABOGADA ASESOR GERENCIA</t>
  </si>
  <si>
    <t>SERDAN- CISA</t>
  </si>
  <si>
    <t>S&amp;M  CISA</t>
  </si>
  <si>
    <t>JURIDICO IV</t>
  </si>
  <si>
    <t>JEFE JURIDICO SUCURSAL BOGOTÁ</t>
  </si>
  <si>
    <t>INGENIERA INDUSTRIAL</t>
  </si>
  <si>
    <t>GRUPO CONSULTOR ANDINO</t>
  </si>
  <si>
    <t>ASESOR  DE CARTERA</t>
  </si>
  <si>
    <t>LEON Y ASOCIADOS</t>
  </si>
  <si>
    <t>CONALCREDITOS</t>
  </si>
  <si>
    <t>ADMINISTRADORA DE EMPRESAS</t>
  </si>
  <si>
    <t>BANCO DE OCCIDENTE</t>
  </si>
  <si>
    <t>1992</t>
  </si>
  <si>
    <t>GERENTE COMERCIAL</t>
  </si>
  <si>
    <t>COMPAÑÍA PROFESIONALESD BOLSA</t>
  </si>
  <si>
    <t>1993</t>
  </si>
  <si>
    <t>COMISIONISTA DE BOLSA</t>
  </si>
  <si>
    <t>CURSO PARA COMISIONISTA DE BOLSA</t>
  </si>
  <si>
    <t>BANCO TEQUENDAMA</t>
  </si>
  <si>
    <t>1995</t>
  </si>
  <si>
    <t>GERENTE EMPRESARIAL</t>
  </si>
  <si>
    <t>DIPLOMADO MERCADEO PARA INSTITUCIONES FINANCIERAS</t>
  </si>
  <si>
    <t>INTERBANCO</t>
  </si>
  <si>
    <t>1998</t>
  </si>
  <si>
    <t>GERENTE MERCADEO Y BANCA PERSONAL</t>
  </si>
  <si>
    <t>DIPLOMADO EN TEDENCIAS Y MERCADEO DE MARKETING</t>
  </si>
  <si>
    <t>CORPORACIÓN FINANCIERA DE COLOMBIA</t>
  </si>
  <si>
    <t>2006</t>
  </si>
  <si>
    <t>DIPLOMADO EN FINANZAS Y EVALUACIÓN DE PROYECTOS</t>
  </si>
  <si>
    <t>FIDUCIARIA OCCIDENTE</t>
  </si>
  <si>
    <t>2009</t>
  </si>
  <si>
    <t>COORDINADORA SOPORTE DE VENTAS</t>
  </si>
  <si>
    <t>CURSO EN LICITACIONES PÚBLICAS</t>
  </si>
  <si>
    <t>TUTURA EDUCACIÓN VIRTUAL</t>
  </si>
  <si>
    <t>DIPLOMADO PARA TUTORES</t>
  </si>
  <si>
    <t>EJECUTIVA DE SOLUCIONES PARA EL ESTADO</t>
  </si>
  <si>
    <t>ABOGADA</t>
  </si>
  <si>
    <t xml:space="preserve"> OFICIAL DE CUMPLIMIENTO-RIESGOS-SIPLAFT.</t>
  </si>
  <si>
    <t xml:space="preserve">LONJA INMOBILIARIA. </t>
  </si>
  <si>
    <t xml:space="preserve"> DIRECTORA JURIDICA NACIONAL- </t>
  </si>
  <si>
    <t>CAJA COOPERATIVA PETROLERA-</t>
  </si>
  <si>
    <t>BANCO DE BOGOTA -</t>
  </si>
  <si>
    <t xml:space="preserve"> SUPERVISOR NACIONAL DE ALISTAMIENTO JURIDICO- GERENCIA NACIONAL DE COBRANZAS</t>
  </si>
  <si>
    <t>MEGABANCO</t>
  </si>
  <si>
    <t>ABOGADOS ESPECIALIZADOS</t>
  </si>
  <si>
    <t>ANALISTA JURIDICO</t>
  </si>
  <si>
    <t>01/072006</t>
  </si>
  <si>
    <t>15/12/1196</t>
  </si>
  <si>
    <t xml:space="preserve">VICEPRESIDENCIA COMERCIAL
GERENCIA NACIONAL NORMALIZACION DE ACTIVOS- CARGO ABOGADA  de la GERENCIA </t>
  </si>
  <si>
    <t>EJECUTIVO DE VALORACION</t>
  </si>
  <si>
    <t>VICEPRESIDENCIA FINANCIERA Y ADMINISTRATIVA</t>
  </si>
  <si>
    <t>msanchez@cisa.gov.co</t>
  </si>
  <si>
    <t>JEFE JURIDICO SUCURSAL</t>
  </si>
  <si>
    <t>frocha@cisa.gov.co</t>
  </si>
  <si>
    <t>oardila@cisa.gov.co</t>
  </si>
  <si>
    <t>jmonroy@cisa.gov.co</t>
  </si>
  <si>
    <t>PRESIDENCIA</t>
  </si>
  <si>
    <t>djimenez@cisa.gov.co</t>
  </si>
  <si>
    <t>GERENTE DE PLANEACION</t>
  </si>
  <si>
    <t>enavas@cisa.gov.co</t>
  </si>
  <si>
    <t>amosorio@cisa.gov.co</t>
  </si>
  <si>
    <t>cbravo@cisa.gov.co</t>
  </si>
  <si>
    <t>jsalas@cisa.gov.co</t>
  </si>
  <si>
    <t>portiz@cisa.gov.co</t>
  </si>
  <si>
    <t>ANALISTA AUDITORIA</t>
  </si>
  <si>
    <t>zcristancho@cisa.gov.co</t>
  </si>
  <si>
    <t>nahumada@cisa.gov.co</t>
  </si>
  <si>
    <t>dbetancur@cisa.gov.co</t>
  </si>
  <si>
    <t>ANALISTA INMUEBLES</t>
  </si>
  <si>
    <t>lpaez@cisa.gov.co</t>
  </si>
  <si>
    <t>ANALISTA TESORERIA</t>
  </si>
  <si>
    <t>ldelgado@cisa.gov.co</t>
  </si>
  <si>
    <t>sbernal@cisa.gov.co</t>
  </si>
  <si>
    <t>cmoreno@cisa.gov.co</t>
  </si>
  <si>
    <t>fbueno@cisa.gov.co</t>
  </si>
  <si>
    <t>dbarreto@cisa.gov.co</t>
  </si>
  <si>
    <t>GERENTE SUCURSAL</t>
  </si>
  <si>
    <t>abalanta@cisa.gov.co</t>
  </si>
  <si>
    <t>mrivera@cisa.gov.co</t>
  </si>
  <si>
    <t>fospina@cisa.gov.co</t>
  </si>
  <si>
    <t>civargas@cisa.gov.co</t>
  </si>
  <si>
    <t>dlancheros@cisa.gov.co</t>
  </si>
  <si>
    <t>jolivero@cisa.gov.co</t>
  </si>
  <si>
    <t>obolivar@cisa.gov.co</t>
  </si>
  <si>
    <t>sduarte@cisa.gov.co</t>
  </si>
  <si>
    <t>COORDINADOR DE INMUEBLES</t>
  </si>
  <si>
    <t>abolivar@cisa.gov.co</t>
  </si>
  <si>
    <t>dtriana@cisa.gov.co</t>
  </si>
  <si>
    <t>achoconta@cisa.gov.co</t>
  </si>
  <si>
    <t>jurivera@cisa.gov.co</t>
  </si>
  <si>
    <t>maristizabal@cisa.gov.co</t>
  </si>
  <si>
    <t>edonoso@cisa.gov.co</t>
  </si>
  <si>
    <t>cmartinez@cisa.gov.co</t>
  </si>
  <si>
    <t>mcaceres@cisa.gov.co</t>
  </si>
  <si>
    <t>fromero@cisa.gov.co</t>
  </si>
  <si>
    <t>jegonzalez@cisa.gov.co</t>
  </si>
  <si>
    <t>omendez@cisa.gov.co</t>
  </si>
  <si>
    <t>irios@cisa.gov.co</t>
  </si>
  <si>
    <t>gmnaranjo@cisa.gov.co</t>
  </si>
  <si>
    <t>ISABEL CRISTINA ROA HASTAMORY</t>
  </si>
  <si>
    <t>VICEPRESIDENCIA DE NEGOCIOS</t>
  </si>
  <si>
    <t>ncorrea@cisa.gov.co</t>
  </si>
  <si>
    <t>dquintana@cisa.gov.co</t>
  </si>
  <si>
    <t>iroa@cisa.gov.co</t>
  </si>
  <si>
    <t>lrgonzalez@cisa.gov.co</t>
  </si>
  <si>
    <t>rmurcia@cisa.gov.co</t>
  </si>
  <si>
    <t>wpatino@cisa.gov.co</t>
  </si>
  <si>
    <t>rcardenas@cisa.gov.co</t>
  </si>
  <si>
    <t>mlgonzalez@cisa.gov.co</t>
  </si>
  <si>
    <t>VICEPRESIDENTE FINANCIERO Y ADMINISTRATIVO</t>
  </si>
  <si>
    <t>creyes@cisa.gov.co</t>
  </si>
  <si>
    <t>05/0/2008</t>
  </si>
  <si>
    <t>SANTANDER</t>
  </si>
  <si>
    <t>VICEPRESIDENCIA JURÍDICA</t>
  </si>
  <si>
    <t>DUITAMA</t>
  </si>
  <si>
    <t>ECONOMISTA EN COMERCIO INTERNACIONAL</t>
  </si>
  <si>
    <t>ESPECIALISTA EN ADMINISTRACION Y GERENCIA DE SISTEMAS INTEGRADOS DE GESTION</t>
  </si>
  <si>
    <t>areyes@cisa.gov.co</t>
  </si>
  <si>
    <t>ADRIANA REYES PICO</t>
  </si>
  <si>
    <t>PAÍS</t>
  </si>
  <si>
    <t>COLOMBIA</t>
  </si>
  <si>
    <t>ALBERTO GIOVANNY MARTIN NARANJO</t>
  </si>
  <si>
    <t>EDUCACIÓN</t>
  </si>
  <si>
    <t>ESPECIALIZACIÓN</t>
  </si>
  <si>
    <t>FIDUCOLOMBIA S.A.</t>
  </si>
  <si>
    <t>INSTITUTO DE DESARROLLO URBANO</t>
  </si>
  <si>
    <t>NOTARIA 43</t>
  </si>
  <si>
    <t>BANCO UCONAL</t>
  </si>
  <si>
    <t>BANCO ANGLO COLOMBIANO</t>
  </si>
  <si>
    <t>AUXILIAR</t>
  </si>
  <si>
    <t>S&amp;M - MISIÓN CENTRAL DE INVERSIONES S.A.</t>
  </si>
  <si>
    <t>ANALISTA IV</t>
  </si>
  <si>
    <t>SERDAN S.A - MISIÓN CENTRAL DE INVERSIONES S.A.</t>
  </si>
  <si>
    <t>ANALISTA III</t>
  </si>
  <si>
    <t>SERVIESPECIALES S.A. - MISIÓN CENTRAL DE INVERSIONES S.A.</t>
  </si>
  <si>
    <t>AUXILIAR ADMINISTRATIVA DE INMUEBLES</t>
  </si>
  <si>
    <t>COLSERES LTDA - MISIÓN CENTRAL DE INVERSIONES S.A.</t>
  </si>
  <si>
    <t>AUXILIAR CONTROL JUDICIAL</t>
  </si>
  <si>
    <t>LABORAMOS LTDA - MISIÓN CENTRAL DE INVERSIONES S.A.</t>
  </si>
  <si>
    <t>AUXILIAR FACTURACIÓN</t>
  </si>
  <si>
    <t>ALEX BALANTA MERA</t>
  </si>
  <si>
    <t>PUERTO TEJADA</t>
  </si>
  <si>
    <t xml:space="preserve">AGROPUERTO LTDA </t>
  </si>
  <si>
    <t>BANCO DEL ESTADO-EN MISION Y PLANTA</t>
  </si>
  <si>
    <t>PROFESIONAL DE COBRANZAS</t>
  </si>
  <si>
    <t>DIRECTOR ADMINISTRATIVO</t>
  </si>
  <si>
    <t>BANCOMERCIO</t>
  </si>
  <si>
    <t>MEDELLÍN</t>
  </si>
  <si>
    <t xml:space="preserve">CENTRAL DE INVERSIONES S.A. </t>
  </si>
  <si>
    <t>BARRANCABERMEJA</t>
  </si>
  <si>
    <t xml:space="preserve">ULTRABURSÁTILES </t>
  </si>
  <si>
    <t>GERENTE FONDOS DE VALORES Y APT</t>
  </si>
  <si>
    <t>HELM SECURITIES</t>
  </si>
  <si>
    <t>PROFESIONALES DE BOLSA</t>
  </si>
  <si>
    <t>JEFE DE MESA DE DISTRIBUCIÓN SECTOR FINANCIERO</t>
  </si>
  <si>
    <t>FIDUCAFE</t>
  </si>
  <si>
    <t>VICEPRESIDENTE DE INVERSIONES</t>
  </si>
  <si>
    <t>CÁMARA DE COMERCIO DE BOGOTÁ</t>
  </si>
  <si>
    <t xml:space="preserve">BANCAFE </t>
  </si>
  <si>
    <t>DIRECTOR DE PLANEACIÓN Y CONTROL FINANCIERO</t>
  </si>
  <si>
    <t>COSORCIO BURSÁTIL</t>
  </si>
  <si>
    <t>BANCO POPULAR</t>
  </si>
  <si>
    <t>DIRECTOR DE INVERSIONES DE TESORERÍA</t>
  </si>
  <si>
    <t>MARÍA ALEJANDRA SÁNCHEZ GÓMEZ</t>
  </si>
  <si>
    <t>FIDEL ANTONIO ROCHA CORRALES</t>
  </si>
  <si>
    <t>MAGÍSTER EN ECONOMÍA</t>
  </si>
  <si>
    <t>EJECUTIVA DE VALORACIÓN</t>
  </si>
  <si>
    <t xml:space="preserve">BANCO DAVIVIENDA </t>
  </si>
  <si>
    <t>EJECUTIVA DE NEGOCIOS ESPECIALES</t>
  </si>
  <si>
    <t>GRANBANCO-BANCAFÉ</t>
  </si>
  <si>
    <t>ESTUDIANTE EN PRÁCTICA - GERENCIA DE CRÉDITO COMERCIAL</t>
  </si>
  <si>
    <t xml:space="preserve"> CARLOS IVÁN VARGAS ARCHILA</t>
  </si>
  <si>
    <t>CITIBANK</t>
  </si>
  <si>
    <t>JEFE DE TESORERÍA Y CONTROL FINANCIERO</t>
  </si>
  <si>
    <t>ngrisales@cisa.gov.co</t>
  </si>
  <si>
    <t>ADMINISTRACIÓN FINANCIERA</t>
  </si>
  <si>
    <t>CARLOS MARIO MORENO VERGARA</t>
  </si>
  <si>
    <t>FINANZAS Y RELACIONES INTERNACIONALES</t>
  </si>
  <si>
    <t>ESPECIALIZACION EN GERENCIA DE EMPRESAS COMERCIALES</t>
  </si>
  <si>
    <t>COORDINADOR ADMINISTRATIVO DE INMUEBLES SUCURSAL BARRANQUILLA</t>
  </si>
  <si>
    <t>CAMCO INGENIERÍA SA</t>
  </si>
  <si>
    <t>JEFE DIVISION ADMINISTRATIVA Y FINANCIERA</t>
  </si>
  <si>
    <t xml:space="preserve">COLFONDOS </t>
  </si>
  <si>
    <t>EJECUTIVO COMERCIAL</t>
  </si>
  <si>
    <t>CLAUDIA MARTÍNEZ CLAVIJO</t>
  </si>
  <si>
    <t>ESPECIALISTA EN GESTIÓN PÚBLICA E INSTITUCIONES ADMINISTRATIVAS</t>
  </si>
  <si>
    <t xml:space="preserve">CENTRAL DE INVERSIONES S.A. CISA OUTSOURCING </t>
  </si>
  <si>
    <t>CENTRAL DE INVERSIONES S.A. CISA- PLANTA</t>
  </si>
  <si>
    <t>BANCO DE CREDITO HOY HELM BANK</t>
  </si>
  <si>
    <t xml:space="preserve">GERENTE COMERCIAL BANCA CORPORATIVA </t>
  </si>
  <si>
    <t>GLP - GRUPO LATINO DE PUBLICIDAD</t>
  </si>
  <si>
    <t>TESORERA</t>
  </si>
  <si>
    <t>DIRECTORA DE RECURSOS FÍSICOS</t>
  </si>
  <si>
    <t>DECISIONWARE LTDA</t>
  </si>
  <si>
    <t>TERRITORY SALES REPRESENTATIVE</t>
  </si>
  <si>
    <t>OFICIAL DE SEGURIDAD DE LA INFORMACIÓN</t>
  </si>
  <si>
    <t>ANALISTA FINANCIERO Y DE PRESUPUESTO</t>
  </si>
  <si>
    <t>jotalvaro@cisa.gov.co</t>
  </si>
  <si>
    <t>jrobles@cisa.gov.co</t>
  </si>
  <si>
    <t>ARGENTINA</t>
  </si>
  <si>
    <t>ROSARIO</t>
  </si>
  <si>
    <t xml:space="preserve">DUBIRLEILA BETANCUR CEBALLOS </t>
  </si>
  <si>
    <t>EDGAR NAVAS PABÓN</t>
  </si>
  <si>
    <t xml:space="preserve"> FEDERMÁN OSPINA LARGO </t>
  </si>
  <si>
    <t>JACQUELINE OTÁLVARO GAMBA</t>
  </si>
  <si>
    <t>JAIME ANDRÉS MONROY LÓPEZ</t>
  </si>
  <si>
    <t xml:space="preserve"> JAIME ANDRÉS SALAS VELANDIA </t>
  </si>
  <si>
    <t>JOHANNA ELIZABETH GONZÁLEZ ALFARO</t>
  </si>
  <si>
    <t xml:space="preserve"> JUAN FELIPE ROBLES VANEGAS </t>
  </si>
  <si>
    <t>LILIANA PATRICIA DELGADO OSPINA</t>
  </si>
  <si>
    <t>LILIANA PATRICIA PAEZ OROZCO</t>
  </si>
  <si>
    <t>MABEL ANDREA RIVERA TORRES</t>
  </si>
  <si>
    <t>NELSON ROBERTO AHUMADA REYES</t>
  </si>
  <si>
    <t>OMAR DAVID ARDILA KUNKEL</t>
  </si>
  <si>
    <t>OSCAR DARÍO MÉNDEZ RIVERA</t>
  </si>
  <si>
    <t xml:space="preserve"> PEDRO JULIO ORTIZ GARAY </t>
  </si>
  <si>
    <t>RAFAEL GUSTAVO MURCIA BORJA</t>
  </si>
  <si>
    <t>SANDRO JORGE BERNAL CENDALES</t>
  </si>
  <si>
    <t>WILLIAM PATIÑO ZAPATA</t>
  </si>
  <si>
    <t xml:space="preserve"> ZULMA JANNETH CRISTANCHO JAIMES </t>
  </si>
  <si>
    <t xml:space="preserve">GESTOR DE CARTERA </t>
  </si>
  <si>
    <t>SERLEFIN S.A</t>
  </si>
  <si>
    <t xml:space="preserve">NEGOCIADOR </t>
  </si>
  <si>
    <t>TEMPORALES UNO A</t>
  </si>
  <si>
    <t>ASESOR COMERCIAL AV VILLAS</t>
  </si>
  <si>
    <t>GRUPO COLTEMPORA LTDA</t>
  </si>
  <si>
    <t>ASESOR COMERCIAL EXTERNO BBVA</t>
  </si>
  <si>
    <t>MAGDALENA</t>
  </si>
  <si>
    <t>ESPECIALISTA EN DERECHO CONTRACTUAL</t>
  </si>
  <si>
    <t>GERENTE JURÍDICA DEL NEGOCIO</t>
  </si>
  <si>
    <t>NORTE DE SANTANDER</t>
  </si>
  <si>
    <t>CÚCUTA</t>
  </si>
  <si>
    <t>ESPECIALISTA EN DERECHO COMERCIAL</t>
  </si>
  <si>
    <t>CESAR</t>
  </si>
  <si>
    <t>QUINDÍO</t>
  </si>
  <si>
    <t>HUILA</t>
  </si>
  <si>
    <t>ALCALÁ</t>
  </si>
  <si>
    <t>CIÉNAGA</t>
  </si>
  <si>
    <t>LA UNIÓN</t>
  </si>
  <si>
    <t>VALLEDUPAR</t>
  </si>
  <si>
    <t>MANIZALES</t>
  </si>
  <si>
    <t>ARMENIA</t>
  </si>
  <si>
    <t>GIRARDOT</t>
  </si>
  <si>
    <t>VERSALLES</t>
  </si>
  <si>
    <t>SANTA MARTA</t>
  </si>
  <si>
    <t>UBATÉ</t>
  </si>
  <si>
    <t>CAMPOALEGRE</t>
  </si>
  <si>
    <t>ESPECIALISTA EN DERECHO COMERCIAL Y FINANCIERO</t>
  </si>
  <si>
    <t>INGENIERÍA ELECTRÓNICA</t>
  </si>
  <si>
    <t>SANDRA SEDÁN MURRA</t>
  </si>
  <si>
    <t>VICEPRESIDENTE DE NEGOCIOS</t>
  </si>
  <si>
    <t>ssedan@cisa.gov.co</t>
  </si>
  <si>
    <t>ESPECIALIZACIÓN EN MERCADOS</t>
  </si>
  <si>
    <t>SUMMIT CAPITAL</t>
  </si>
  <si>
    <t>SOCIA</t>
  </si>
  <si>
    <t>COLCTEC</t>
  </si>
  <si>
    <t>VICEPRESIDENTE COMERCIAL</t>
  </si>
  <si>
    <t>HSBC</t>
  </si>
  <si>
    <t>GERENTE REGIONAL BOGOTÁ</t>
  </si>
  <si>
    <t>VICEPRESIDENTE DE SUCURSALES</t>
  </si>
  <si>
    <t>BANCO COLPATRIA</t>
  </si>
  <si>
    <t>GERENTE ZONA BANCA PERSONAL Y BANCA PRIVADA</t>
  </si>
  <si>
    <t>BANCO SANTANDER (BANCOQUIA)</t>
  </si>
  <si>
    <t>GERENTE CARTAGENA</t>
  </si>
  <si>
    <t>GERENTE CORPORATIVO</t>
  </si>
  <si>
    <t>ACCIONES BURSÁTILES DELTA</t>
  </si>
  <si>
    <t>GERENTE BOGOTÁ</t>
  </si>
  <si>
    <t>SUBGERENTE CRÉDITO CORPORATIVO</t>
  </si>
  <si>
    <t>JEFE DE MEJORAMIENTO CONTÍNUO</t>
  </si>
  <si>
    <t>EJECUTIVO SOLUCIONES PARA EL ESTADO</t>
  </si>
  <si>
    <t>INGENIERO PMO</t>
  </si>
  <si>
    <t>COORDINADOR DE INMUEBLES SUCURSAL</t>
  </si>
  <si>
    <t>ADMINISTRADOR DE BASES DE DATOS</t>
  </si>
  <si>
    <t>ANALISTA DE COBRANZA SUCURSAL</t>
  </si>
  <si>
    <t>JEFE JURÍDICO SUCURSAL</t>
  </si>
  <si>
    <t>INGENIERO DE MEJORAMIENTO CONTÍNUO</t>
  </si>
  <si>
    <t>ANALISTA DE NEGOCIOS - INMUEBLES</t>
  </si>
  <si>
    <t>ANALISTA COMERCIAL DE INMUEBLES SUCURSAL</t>
  </si>
  <si>
    <t>GERENTE CONTABLE Y OPERATIVO</t>
  </si>
  <si>
    <t>JEFE DE OPERACIONES TECNOLOGICAS</t>
  </si>
  <si>
    <t>GESTOR DE COBRANZA SUCURSAL</t>
  </si>
  <si>
    <t>EJECUTIVO JUNIOR DE COBRANZA DG</t>
  </si>
  <si>
    <t>ASESOR EXTERNO</t>
  </si>
  <si>
    <t>eangel@cisa.gov.co</t>
  </si>
  <si>
    <t xml:space="preserve">MEDELLÍN </t>
  </si>
  <si>
    <t>ADMINISTRADOR PÚBLICO</t>
  </si>
  <si>
    <t>ESPECIALISTA EN ECONOMÍA DEL SECTOR PÚBLICO CON ÉNFASIS EN EVALUACIÓN SOCIAL DE PROYECTOS Y FINANCIAMIENTO MUNICIPAL</t>
  </si>
  <si>
    <t>ALTA GERENCIA EN ECONOMÍA PÚBLICA</t>
  </si>
  <si>
    <t>PRESIDENTE E INTEGRANTE</t>
  </si>
  <si>
    <t>COMITÉ INSTITUCIONAL DE CONTROL INTERNO NACIONAL- CICINAL</t>
  </si>
  <si>
    <t>CONTADURÍA GENERAL DE LA NACIÓN</t>
  </si>
  <si>
    <t>JEFE DE LA OFICINA DE CONTROL INTERNO</t>
  </si>
  <si>
    <t>CONTRALORÍA GENERAL DE ANTIOQUÍA</t>
  </si>
  <si>
    <t>AUXILIAR DE SERVICIOS ADMINISTRATIVOS</t>
  </si>
  <si>
    <t>ASESOR 10-20 GRADO 11</t>
  </si>
  <si>
    <t>AUDITOR FISCAL</t>
  </si>
  <si>
    <t xml:space="preserve">INSTITUTO DE SEGUROS SOCIALES </t>
  </si>
  <si>
    <t>ESPECIALIZACION EN DERECHO COMERCIAL</t>
  </si>
  <si>
    <t>EJECUTIVO JR SOLUCIONES PARA EL ESTADO</t>
  </si>
  <si>
    <t>CURSANDO 10 SEMESTRE  DE ADMINISTRACIÓN DE EMPRESAS</t>
  </si>
  <si>
    <t>TECNOLOGO EN INGENIERÍA DE SISTEMAS</t>
  </si>
  <si>
    <t>INGENIERÍA INDUSTRAIL (X SEMESTRE ACTUALMENTE)</t>
  </si>
  <si>
    <t>HERNÁN PARDO BOTERO</t>
  </si>
  <si>
    <t>hpardo@cisa.gov.co</t>
  </si>
  <si>
    <t>ESPECIALISTA EN DERECHO FINANCIERO Y BURSÁTIL</t>
  </si>
  <si>
    <t>ESPECIALISTA EN DERECHO PÚBLICO ECONÓMICO</t>
  </si>
  <si>
    <t>MAESTRÍA EN DERECHO (CULMINACIÓN DE CRÉDITOS ACADÉMICOS)</t>
  </si>
  <si>
    <t xml:space="preserve">CONTRALORÍA GENERAL DE LA REPÚBLICA </t>
  </si>
  <si>
    <t>CONTRALOR PROVINCIAL DE LA GERENCIA DEPARTAMENTAL DEL MAGDALENA</t>
  </si>
  <si>
    <t>PERSONERÍA DISTRITAL DE BARRANQUILLA</t>
  </si>
  <si>
    <t>PERSONERO DELEGADO PARA LA VIGILANCIA DE LA CONDUCTA OFICIAL</t>
  </si>
  <si>
    <t>FONDO DE GARANTÍAS DE INSTITUCIONES FINANCIERAS - FOGAFÍN</t>
  </si>
  <si>
    <t>PROFESIONAL SENIOR DEPARTAMENTO JURÍDICO</t>
  </si>
  <si>
    <t>FONDO DE GARANTÍAS DE ENTIDADES COOPERATIVAS - FOGACOOP</t>
  </si>
  <si>
    <t xml:space="preserve">GERENTE JURÍDICO </t>
  </si>
  <si>
    <t>SOCIEDAD FIDUCIARIA COOPERATIVA DE COLOMBIA - FIDUBANCOOP</t>
  </si>
  <si>
    <t>ABOGADO LIQUIDADOR</t>
  </si>
  <si>
    <t>BANCO COOPERATIVO DE COLOMBIA BANCOOP</t>
  </si>
  <si>
    <t>ABOGADO GERENCIA JURÍDICA</t>
  </si>
  <si>
    <t xml:space="preserve">CORPORACIÓN GRANCOLOMBIANA DE AHORRO Y VIVIENDA GRANAHORRAR </t>
  </si>
  <si>
    <t>ABOGADO DEPARTAMENTO DE LEGALIZACIÓN DE CRÉDITOS</t>
  </si>
  <si>
    <t>CISA - CENTRAL DE INVERSIONES S.A.</t>
  </si>
  <si>
    <t xml:space="preserve">EMPRESA DE ENERGÍA DE BOGOTÁ </t>
  </si>
  <si>
    <t>ABOGADA VICEPRESIDENCIA JURÍDICA</t>
  </si>
  <si>
    <t>ALEJANDRA MARÍA OSORIO AGUDELO</t>
  </si>
  <si>
    <t>ANA ISABELLA RÍOS JIMÉNEZ</t>
  </si>
  <si>
    <t>ANDRÉS SANTIAGO BOLIVAR GUERRA</t>
  </si>
  <si>
    <t>CARLOS ENRIQUE REYES PÉREZ</t>
  </si>
  <si>
    <t>DAVID EDUARDO BARRETO MARTÍNEZ</t>
  </si>
  <si>
    <t>DEIBIS JACOB JIMÉNEZ SALCEDO</t>
  </si>
  <si>
    <t>DIANA ROCÍO LANCHEROS GONZÁLEZ</t>
  </si>
  <si>
    <t>ELKIN ORLANDO ÁNGEL MUÑOZ</t>
  </si>
  <si>
    <t>FABIÁN ELIÉCER BUENO DÍAZ</t>
  </si>
  <si>
    <t>JOSÉ LUIS OLIVERO MOGOLLÓN</t>
  </si>
  <si>
    <t>LILIANA ROCÍO GONZÁLEZ CUELLAR</t>
  </si>
  <si>
    <t xml:space="preserve">MARÍA FERNANDA CÁSERES CARDONA </t>
  </si>
  <si>
    <t>MARILUZ ARISTIZABAL MARÍN</t>
  </si>
  <si>
    <t>MARTA LILIANA GONZÁLEZ RODRÍGUEZ</t>
  </si>
  <si>
    <t>NÉSTOR ANTONIO GRISALES RUIZ</t>
  </si>
  <si>
    <t>NUBIA ESPERANZA CORREA MEJÍA</t>
  </si>
  <si>
    <t>ROBERTH CÁRDENAS SILVA</t>
  </si>
  <si>
    <t>SERGIO ANDRÉS MORENO ACEVEDO</t>
  </si>
  <si>
    <t>GERENTE DE TECNOLOGÍA Y SISTEMAS DE INFORMACIÓN</t>
  </si>
  <si>
    <t xml:space="preserve">smoreno@cisa.gov.co </t>
  </si>
  <si>
    <t>BUCARAMANGA</t>
  </si>
  <si>
    <t>ESPECALISTA EN GESTIÓN TECNOLÓGICA</t>
  </si>
  <si>
    <t>DIPLOMADO EN AUDITORÍA DE SISTEMAS</t>
  </si>
  <si>
    <t>DIPLOMADO EN GERENCIA DE SERVICIOS IT</t>
  </si>
  <si>
    <t>CERTIFICACIÓN COBIT 5.0</t>
  </si>
  <si>
    <t>CASS CONSTRUCTORES &amp; CÍA. SCA</t>
  </si>
  <si>
    <t>CENTRAL DE INVERSIONES S.A. - CISA</t>
  </si>
  <si>
    <t>DIRECTOR DE TECNOLOGÍA</t>
  </si>
  <si>
    <t>GERENTE DE SISTEMAS</t>
  </si>
  <si>
    <t>CCX COLOMBIA S.A.</t>
  </si>
  <si>
    <t>IT MANAGER</t>
  </si>
  <si>
    <t>IT CUSTOMER SERVICES MANAGER</t>
  </si>
  <si>
    <t>SERVICES LIFECYCLE MANAGER</t>
  </si>
  <si>
    <t>CARBONES DEL CERREJÓN LIMITED</t>
  </si>
  <si>
    <t>IT ARCHITECT</t>
  </si>
  <si>
    <t>BAVARIA S.A.</t>
  </si>
  <si>
    <t>IT STRATEGY AND PORTFOLIO SPECIALIST</t>
  </si>
  <si>
    <t>ATOS ORIGIN</t>
  </si>
  <si>
    <t>TELCO CONSULTANT</t>
  </si>
  <si>
    <t>JOSÉ DE JESÚS ECHEVERRÍA ARTETA</t>
  </si>
  <si>
    <t>jecheverria@cisa.gov.co</t>
  </si>
  <si>
    <t xml:space="preserve">INGENIERO INDUSTRIAL </t>
  </si>
  <si>
    <t>ESPECIALISTA EN ANÁLISIS Y GESTIÓN AMBIENTAL</t>
  </si>
  <si>
    <t>MAESTRO EN INGENIERÍA AMBIENTAL</t>
  </si>
  <si>
    <t>COORDINADOR ADMINISTRATIVO Y FINANCIERO SUCURSAL BARRANQUILLA</t>
  </si>
  <si>
    <t>DAMAB</t>
  </si>
  <si>
    <t>JEFE DE OFICINA DE CONTROL Y VIGILANCIA</t>
  </si>
  <si>
    <t>JEFE DE PROYECTOS AMBIENTALES</t>
  </si>
  <si>
    <t>CONTRATISTA</t>
  </si>
  <si>
    <t>FUNDACIÓN NUEVA CAMPBELL</t>
  </si>
  <si>
    <t>COORDINADOR DE SERVICIOS GENERALES</t>
  </si>
  <si>
    <t>DAVID ORLANDO GÓMEZ JIMÉNEZ</t>
  </si>
  <si>
    <t>FUNDACIÓN PACIFIC RUBIALES</t>
  </si>
  <si>
    <t>CONSULTOR COMERCIAL</t>
  </si>
  <si>
    <t>FONDO NACIONAL DEL AHORRO - OPTIMIZAR</t>
  </si>
  <si>
    <t>ASESOR PRESIDENCIA</t>
  </si>
  <si>
    <t>INSTITUTO DE SEGUROS SOCIALES (EN LIQUIDACIÓN) - COLTÉMPORA</t>
  </si>
  <si>
    <t>ASESOR JURÍDICO</t>
  </si>
  <si>
    <t>INSTITUTO DE SEGUROS SOCIALES - REGIONAL ANTIOQUIA</t>
  </si>
  <si>
    <t>ABOGADO EXTERNO - CONTRATISTA</t>
  </si>
  <si>
    <t>CENTRO COMERCIAL EL DIAMANTE</t>
  </si>
  <si>
    <t>ASESOR COMERCIAL Y FINANCIERO</t>
  </si>
  <si>
    <t>PERSONERÍA DE MEDELLÍN</t>
  </si>
  <si>
    <t>ABOGADO PARA APOYAR LA UNIDAD DE VIGILANCIA DE LA CONDUCTA OFICIAL - CONTRATISTA</t>
  </si>
  <si>
    <t>INPEC</t>
  </si>
  <si>
    <t>ASESOR JURÍDICO (E)  - TÉCNICO ADMINISTRATIVO</t>
  </si>
  <si>
    <t>ASISTENTE JURÍDICO</t>
  </si>
  <si>
    <t>UNIÓN TEMPORAL ASE PENSIONS - HOSPITAL MENTAL DE ANTIOQUIA</t>
  </si>
  <si>
    <t>MAGISTER EN DERECHO DEPORTIVO 
(PENDIENTE CEREMONIA DE GRADUACIÓN)</t>
  </si>
  <si>
    <t xml:space="preserve">dgomez@cisa.gov.co </t>
  </si>
  <si>
    <t>ESPECIALISTA EN DERECHO CONSTITUCIONAL</t>
  </si>
  <si>
    <t>MARÍA ISABEL MARTÍNEZ LÓPEZ</t>
  </si>
  <si>
    <t>DISEÑADORA DE MODAS</t>
  </si>
  <si>
    <t>BIENES &amp; BIENES</t>
  </si>
  <si>
    <t>COORDINADORA DE VENTAS INTERNACIONALES</t>
  </si>
  <si>
    <t>COORDINADORA DE USADOS</t>
  </si>
  <si>
    <t>INFORMADORA DE VENTAS</t>
  </si>
  <si>
    <t>VÉRTICE INGENIERÍA</t>
  </si>
  <si>
    <t>MARÍA CAROLINA GUZMÁN CAMACHO</t>
  </si>
  <si>
    <t>JEFE DE COMUNICACIONES</t>
  </si>
  <si>
    <t>COMUNICADORA SOCIAL Y PERIODISTA</t>
  </si>
  <si>
    <t>DIPLOMADA EN GERENCIA DE MERCADEO Y VENTAS</t>
  </si>
  <si>
    <t>INSTITUTO COLOMBIANO AGROPECUARIO - ICA</t>
  </si>
  <si>
    <t>ASESORA - OFICINA ASESORA DE COMUNICACIONES</t>
  </si>
  <si>
    <t>DEPARATAMENTO ADMINISTRATIVO NACIONAL DE ESTADÍSTICA - DANE</t>
  </si>
  <si>
    <t>JEFE DE PRENSA</t>
  </si>
  <si>
    <t>GRUPO EMPRESARIAL JURISCOOP</t>
  </si>
  <si>
    <t>ASESORA - DIRECTORA CORPORATIVA DE COMUNICACIONES</t>
  </si>
  <si>
    <t>ASOCIACIÓN COLOMBIANA DE COOPERATIVAS - ASCOOP</t>
  </si>
  <si>
    <t>DIRECTORA DE COMUNICACIONES</t>
  </si>
  <si>
    <t>MINISTERIO DE COMERCIO, INDUSTRIA Y TURISMO</t>
  </si>
  <si>
    <t>CONTRATISTA ASESORA CAMPAÑA NACIONAL DE TURISMO, VICEMINISTERIO DE TURISMO</t>
  </si>
  <si>
    <t>ASOCIACIÓN COLOMBIANA DE EXPORTADORES DE CAFÉ DE COLOMBIA - ASOEXPORT</t>
  </si>
  <si>
    <t>ASESORA DE PRENSA Y EDITORA DE LA MEMORIA DEL FORO INTERNCIONAL CAFETERO</t>
  </si>
  <si>
    <t>REIMAAG LTDA</t>
  </si>
  <si>
    <t>ASESORA DE MERCADEO</t>
  </si>
  <si>
    <t>FONDO DE PROMOCIÓN TURÍSTICA</t>
  </si>
  <si>
    <t>ASESORA E INTERVENTORA CAMPAÑA NACIONAL VIVE COLOMBIA, VIAJA POR ELLA</t>
  </si>
  <si>
    <t>COLCIENCIAS</t>
  </si>
  <si>
    <t>ASESORA DE LA DIRECCIÓN GENERAL</t>
  </si>
  <si>
    <t>I.C.I EVERCOM S.A.</t>
  </si>
  <si>
    <t>ASESORA DE MERCADEO Y COMUNICACIONES</t>
  </si>
  <si>
    <t>PLANEACIÓN NACIONAL</t>
  </si>
  <si>
    <t>ASESORA DE COMUNICACIONES PARA EL CAMBIO DE MILENIO “Y2K”</t>
  </si>
  <si>
    <t>BASF QUÍMICA COLOMBIANA S.A.</t>
  </si>
  <si>
    <t>JEFE DE RELACIONES PÚBLICAS Y PUBLICIDAD PARA COLOMBIA Y EL PACTO ANDINO. 
JEFE DE PUBLICIDAD AGROQUÍMICOS.</t>
  </si>
  <si>
    <t xml:space="preserve">IMAGEN COLOMBIANA </t>
  </si>
  <si>
    <t>JEFE DE REDACCIÓN</t>
  </si>
  <si>
    <t xml:space="preserve">RADIO KALIDAD </t>
  </si>
  <si>
    <t>COORDINADORA DE NOTICIEROS</t>
  </si>
  <si>
    <t>MINISTERIO DE AGRICULTURA</t>
  </si>
  <si>
    <t>JEFE DE INFORMACIÓN Y PRENSA</t>
  </si>
  <si>
    <t>ECOPETROL</t>
  </si>
  <si>
    <t>COMUNICADORA DEL DISTRITO DE PRODUCCIÓN “EL CENTRO” (SANTANDER)</t>
  </si>
  <si>
    <t>EL ESPECTADOR</t>
  </si>
  <si>
    <t>PERIODISTA DE LA REVISTA DEL CAMPO, PÁGINA AGROPECUARIA DEL DOMINGO Y SEPARATAS COMERCIALES</t>
  </si>
  <si>
    <t>VICTORIA IRENE SEPÚLVEDA BALLESTEROS</t>
  </si>
  <si>
    <t>ASESORA DE PRESIDENCIA CISA - TEMPORAL</t>
  </si>
  <si>
    <t>RENEWABLE ENERGY COMPANY SAS</t>
  </si>
  <si>
    <t xml:space="preserve">REPRESENTANTE LEGAL - ACCIONISTA </t>
  </si>
  <si>
    <t>GRUPO DE ENERGÍA DE BOGOTÁ - GEB</t>
  </si>
  <si>
    <t>DIRECTORA DE FILIALES</t>
  </si>
  <si>
    <t>TRANSPORTADORA DE GAS INTERNACIONAL  S.A ESP - GEB</t>
  </si>
  <si>
    <t>DIRECTORA DE RECURSOS - GERENTE DE RECURSOS</t>
  </si>
  <si>
    <t xml:space="preserve">CENTRALES ELÉCTRICAS DEL NORTE DE SANTANDER S.A ESP </t>
  </si>
  <si>
    <t xml:space="preserve">LÍDER UNIDAD JURÍDICA </t>
  </si>
  <si>
    <t xml:space="preserve">ELECTRIFICADORA DE SANTANDER S.A ESP </t>
  </si>
  <si>
    <t xml:space="preserve">PROFESIONAL ASISTENTE GERENCIA GENERAL </t>
  </si>
  <si>
    <t xml:space="preserve">JEFE DEPARTAMENTO DE CARTERA </t>
  </si>
  <si>
    <t>ELECTRIFICADORA DE SANTANDER S.A E.S.P.</t>
  </si>
  <si>
    <t>PROFESIONAL JURÍDICO DEPARTAMENTO DE CARTERA</t>
  </si>
  <si>
    <t>PROFESIONAL JURÍDICO Y PQR</t>
  </si>
  <si>
    <t>mimartinez@cisa.gov.co</t>
  </si>
  <si>
    <t>mguzman@cisa.gov.co</t>
  </si>
  <si>
    <t>JEFE DE COMUNICACIONES CORPORATIVAS Y RELACIONAMIENTO</t>
  </si>
  <si>
    <t>vsepulveda@cisa.gov.co</t>
  </si>
  <si>
    <t>NICOLÁS GONZÁLEZ TRUJILLO</t>
  </si>
  <si>
    <t>ngonzalezt@cisa.gov.co</t>
  </si>
  <si>
    <t>PROFESIONAL EN ECONOMÍA EN COMERCIO EXTERIOR</t>
  </si>
  <si>
    <t>GERENCIA LOGISTICA</t>
  </si>
  <si>
    <t>ARQUITECTA NATHALI ALFEREZ CHICA</t>
  </si>
  <si>
    <t>RESIDENTE DE ADMINISTRACIÓN Y CONTROL</t>
  </si>
  <si>
    <t>TRANSPORTADORA DE GAS INTERNACIONAL S.A.</t>
  </si>
  <si>
    <t>PROFESIONAL ABASTECIMIENTO</t>
  </si>
  <si>
    <t>PROFESIONAL DE SERVICIOS</t>
  </si>
  <si>
    <t>INTERVENTORIA CONTRATO DE TRANSPORTES</t>
  </si>
  <si>
    <t>ITS INCOMUNICACIONES S.A.S.</t>
  </si>
  <si>
    <t>ASISTENTE DE COMPRAS Y LOGISTICA</t>
  </si>
  <si>
    <t>EQUIPAMIENTOS INDUSTRIALES LTDA</t>
  </si>
  <si>
    <t>JEFE DE AUDITORIAS OPERATIVAS</t>
  </si>
  <si>
    <t>VITROFARMA</t>
  </si>
  <si>
    <t>JEFE DE COMNERCIO EXTERIOR</t>
  </si>
  <si>
    <t>VITALIS S.A. C.I.</t>
  </si>
  <si>
    <t>ASISTENTE DE EXPORTACIONES</t>
  </si>
  <si>
    <t>GLASSFARMA TECH S.A.</t>
  </si>
  <si>
    <t>ASISTENTE DE COMPRAS E IMPORTACIONES</t>
  </si>
  <si>
    <t>JUDICANTE</t>
  </si>
  <si>
    <t>AUXILIAR ADMINISTRATIVO</t>
  </si>
  <si>
    <t>ESTUDIANTE DE DERECHO</t>
  </si>
  <si>
    <t>DEPENDIENTE JUDICIAL</t>
  </si>
  <si>
    <t>JAVIER MAURICIO PÉREZ BENÍTEZ</t>
  </si>
  <si>
    <t>jperez@cisa.gov.co</t>
  </si>
  <si>
    <t>BOLÍVAR</t>
  </si>
  <si>
    <t>INGENIERO INDUSTRIAL</t>
  </si>
  <si>
    <t>GERENCIA DE PROYECTOS</t>
  </si>
  <si>
    <t>INGECONTROL</t>
  </si>
  <si>
    <t>ANTEA COLOMBIA S.A.S.</t>
  </si>
  <si>
    <t>PROYECTOS Y SISTEMAS CONTABLES</t>
  </si>
  <si>
    <t>ITANSUCA PROYECTOS DE INGENIERIA S.A.S</t>
  </si>
  <si>
    <t>GEOCOL CONSULTORES S.A.</t>
  </si>
  <si>
    <t>CONSORCIO INTERNACIONAL DE INGENIERIA</t>
  </si>
  <si>
    <t>COVINOC</t>
  </si>
  <si>
    <t>ANALISTA</t>
  </si>
  <si>
    <t>EL CARMEN</t>
  </si>
  <si>
    <t>ANALISTA II</t>
  </si>
  <si>
    <t>ANALISTA DE PROCESOS Y CONTINUIDAD DEL NEGOCIO</t>
  </si>
  <si>
    <t>lgonzalez@cisa.gov.co</t>
  </si>
  <si>
    <t>GERENCIA DE PROCESOS Y CALIDAD</t>
  </si>
  <si>
    <t xml:space="preserve">SERVINDUSTRIALES &amp; MERCADEO   </t>
  </si>
  <si>
    <t>PRACTICANTE</t>
  </si>
  <si>
    <t>ANALISTA DE PROCESOS</t>
  </si>
  <si>
    <t>ANALISTA DE MEJORAMIENTO CONTINUO</t>
  </si>
  <si>
    <t>LINA MARÍA GONZÁLEZ CRUZ</t>
  </si>
  <si>
    <t>OLGA LUCÍA PARRA MOYA</t>
  </si>
  <si>
    <t>ANALISTA TÉCNICO DE INMUEBLES</t>
  </si>
  <si>
    <t>oparra@cisa.gov.co</t>
  </si>
  <si>
    <t>INGENIERA CATASTRAL Y GEODESIA</t>
  </si>
  <si>
    <t>AVALÚOS</t>
  </si>
  <si>
    <t xml:space="preserve">SERVICIO </t>
  </si>
  <si>
    <t>INDEPENDIENTE</t>
  </si>
  <si>
    <t>UNIDAD ADMINISTRATIVA ESPECIAL DE CATASTRO DISTRITAL</t>
  </si>
  <si>
    <t>PROFESIONAL UNIVERSITARIO</t>
  </si>
  <si>
    <t>REVISORA DE CAMPO</t>
  </si>
  <si>
    <t>NEGOIN LTDA</t>
  </si>
  <si>
    <t>UNIVERSIDAD DISTRITAL FRANCISCO JOSÉ DE CALDAS</t>
  </si>
  <si>
    <t>DEPARTAMENTO ADMINISTRATIVO CATASTRO DISTRITAL</t>
  </si>
  <si>
    <t>23/012/2006</t>
  </si>
  <si>
    <t>RUICES INMOBILIARIOS</t>
  </si>
  <si>
    <t>PROFESIONAL AVALUADOR</t>
  </si>
  <si>
    <t>PROFESIONAL DE CAMPO</t>
  </si>
  <si>
    <t>CENTRO DE ATENCIÓN AL CLIENTE</t>
  </si>
  <si>
    <t>COORDINADOR TÉCNICO DE INMUEBLES DG</t>
  </si>
  <si>
    <t>ASESOR DE VENTAS</t>
  </si>
  <si>
    <t>DOCENTE</t>
  </si>
  <si>
    <t xml:space="preserve">MÓNICA ALEJANDRA RODRÍGUEZ RUIZ </t>
  </si>
  <si>
    <t>ABOGADA COBRO COACTIVO</t>
  </si>
  <si>
    <t>marodriguez@cisa.gov.co</t>
  </si>
  <si>
    <t>TUNJA</t>
  </si>
  <si>
    <t>EJECUTORA PROYECTO COBRO COACTIVO</t>
  </si>
  <si>
    <t>MUNICIPIO DE BERBEO</t>
  </si>
  <si>
    <t>ASESORA COBRO COACTIVO</t>
  </si>
  <si>
    <t xml:space="preserve">MUNICIPIO DE CHIVATÁ </t>
  </si>
  <si>
    <t>MUNICIPIO DE CUCAITA</t>
  </si>
  <si>
    <t>SECRETARIA DE GOBIERNO</t>
  </si>
  <si>
    <t xml:space="preserve">MUNICIPIO SAN LUIS DE GACENO </t>
  </si>
  <si>
    <t xml:space="preserve">ASESORA COBRO COACTIVO </t>
  </si>
  <si>
    <t>IMEL LTDA</t>
  </si>
  <si>
    <t xml:space="preserve">ABOGADA EXTERNA </t>
  </si>
  <si>
    <t>INSTITUTO FINANCIERO DE BOYACA- INFIBOY</t>
  </si>
  <si>
    <t>ABOGADA EXTERNA</t>
  </si>
  <si>
    <t>ANALISTA DE INVESTIGACIÓN Y DESARROLLO</t>
  </si>
  <si>
    <t>wsolano@cisa.gov.co</t>
  </si>
  <si>
    <t>SERVICIO II</t>
  </si>
  <si>
    <t>COCA-COLA FEMSA</t>
  </si>
  <si>
    <t>AUXILIAR DE PROYECTOD</t>
  </si>
  <si>
    <t>TAUROQUIMICA S.A.</t>
  </si>
  <si>
    <t xml:space="preserve">OPERADOR LOGISTICO </t>
  </si>
  <si>
    <t xml:space="preserve">DOLLY ASTRID ZABALA RINCON     </t>
  </si>
  <si>
    <t>APOYO COMERCIAL SUCURSAL BOGOTÁ</t>
  </si>
  <si>
    <t xml:space="preserve">SUCURSAL BOGOTÁ </t>
  </si>
  <si>
    <t xml:space="preserve">APOYO ADMINISTRATIVO </t>
  </si>
  <si>
    <t>dzabala@cisa.gov.co</t>
  </si>
  <si>
    <t xml:space="preserve">TECNOLOGO PROFESIONAL EN GESTIÓN DEL TALENTO HUMANO </t>
  </si>
  <si>
    <t>COLTEMPORA</t>
  </si>
  <si>
    <t>AGENTE CAMPAÑA OLA FRONTT OFFICE</t>
  </si>
  <si>
    <t>EXTRAS S.A.</t>
  </si>
  <si>
    <t>AGENTE DE CAMPAÑA</t>
  </si>
  <si>
    <t>CONTACT CENTER AMERICAS</t>
  </si>
  <si>
    <t>AGENTE DE CISA</t>
  </si>
  <si>
    <t>ABOGADO SUCURSAL BOGOTÁ</t>
  </si>
  <si>
    <t>ASESOR JURIDICO</t>
  </si>
  <si>
    <t xml:space="preserve">ADMINISTRADOR DE EMPRESAS </t>
  </si>
  <si>
    <t>RESTAURANTE CARPACCIO</t>
  </si>
  <si>
    <t>ADMINISTRADOR</t>
  </si>
  <si>
    <t>HOTELES LIVING</t>
  </si>
  <si>
    <t xml:space="preserve">JEFE DE ALIMENTOS Y BEBIDAS </t>
  </si>
  <si>
    <t xml:space="preserve">SERVINDUSTRIALES Y MERCADEO </t>
  </si>
  <si>
    <t>TECNICO DE INFORMACIÓN VICEPRESINDENCIA JURÍDICA</t>
  </si>
  <si>
    <t>jfranco@cisa.gov.co</t>
  </si>
  <si>
    <t>AUDITOR</t>
  </si>
  <si>
    <t>VENDEDOR</t>
  </si>
  <si>
    <t>TÉCNICO DE ALISTAMIENTO DE ACTIVOS - COBRANZA</t>
  </si>
  <si>
    <t xml:space="preserve">BACHILLER </t>
  </si>
  <si>
    <t>SERVICIO I</t>
  </si>
  <si>
    <t xml:space="preserve">TÉCNICO DE INMUEBLES </t>
  </si>
  <si>
    <t xml:space="preserve">SUCURSAL MEDELLÍN </t>
  </si>
  <si>
    <t>agiraldo@cisa.gov.co</t>
  </si>
  <si>
    <t xml:space="preserve">CONALOB S.A </t>
  </si>
  <si>
    <t>VISITADOR</t>
  </si>
  <si>
    <t xml:space="preserve">DELEGADO ADMINISTRATIVO </t>
  </si>
  <si>
    <t xml:space="preserve">AUXILIAR DE CARTERA </t>
  </si>
  <si>
    <t xml:space="preserve">AUXILIAR DE INMUEBLES </t>
  </si>
  <si>
    <t>ANA MARIA ARANGO GONZALEZ</t>
  </si>
  <si>
    <t>aarango@cisa.gov.co</t>
  </si>
  <si>
    <t>X SEMESTRE EN DERECHO</t>
  </si>
  <si>
    <t>SERVINDUSTRIALES Y MERCADEO</t>
  </si>
  <si>
    <t xml:space="preserve">GLORIA CECILIA ARANGO MARTINEZ (OFICINA LITIGANTE) </t>
  </si>
  <si>
    <t xml:space="preserve">ABOGADO SUCURSAL  </t>
  </si>
  <si>
    <t>ASTRID YAZMIN ORTEGA POVEDA</t>
  </si>
  <si>
    <t>yortega@cisa.gov.co</t>
  </si>
  <si>
    <t>TECNÓLOGO EN ADMINISTRACIÓN FINANCIERA</t>
  </si>
  <si>
    <t>COMERCIALIZADORA DE INGENIERÍA MERCADO Y ASESORIAS</t>
  </si>
  <si>
    <t>APOYO ADMINISTRATIVO DG - VICEPRESIDENCIAS</t>
  </si>
  <si>
    <t>ASISTENTE VICEPRESIDENCIA</t>
  </si>
  <si>
    <t>SECRETARIA GERENCIA - AUXILIAR CONTABLE</t>
  </si>
  <si>
    <t>RAYOGAS S.A ESP</t>
  </si>
  <si>
    <t>SECRETARIA GENERAL</t>
  </si>
  <si>
    <t>PUBLI PRINT EDITORES LTDA</t>
  </si>
  <si>
    <t>SECRETARIA AUXILIAR CONTABLE</t>
  </si>
  <si>
    <t>TG EXPRESS S.A. OUTSOURCING COLMENA</t>
  </si>
  <si>
    <t>AUXILIAR DE CORRESPONDENCIA</t>
  </si>
  <si>
    <t xml:space="preserve">BLANCA CECILIA SÁNCHEZ HOLGUIN </t>
  </si>
  <si>
    <t>APOYO ADMINISTRATIVO VICEPRESIDENCIA</t>
  </si>
  <si>
    <t>APOYO ADMINISTRATIVO PRESIDENCIA</t>
  </si>
  <si>
    <t>bcsanchez@cisa.gov.co</t>
  </si>
  <si>
    <t>BOGOTA</t>
  </si>
  <si>
    <t>VII SEMESTRE ADMINISTRACIÓN DE EMPRESAS</t>
  </si>
  <si>
    <t>SECRETARIA DE PRESIDENCIA</t>
  </si>
  <si>
    <t xml:space="preserve">C.I. FLORES DE LA SABANA S.A. </t>
  </si>
  <si>
    <t>SECRETARÍA DE HACIENDA DISTRITAL</t>
  </si>
  <si>
    <t xml:space="preserve">COMERCIALIZADORA INTERNACIONAL GANADERA </t>
  </si>
  <si>
    <t>FEDERACION DE TEXTILEROS S.A</t>
  </si>
  <si>
    <t>ASISTENTE GERENCIA ADMINISTRATIVA</t>
  </si>
  <si>
    <t>ASISTENTE SUBDIRECCIÓN DE CONTABILIDAD</t>
  </si>
  <si>
    <t>ASISTENTE DIRECCIÓN DE MERCADEO</t>
  </si>
  <si>
    <t>BANCO CENTRAL HIPOTECARIO</t>
  </si>
  <si>
    <t>GERMÁN QUINTANA CUERVO</t>
  </si>
  <si>
    <t>gquintana@cisa.gov.co</t>
  </si>
  <si>
    <t>IV SEMESTRE DE CONTADURÍA PÚBLICA</t>
  </si>
  <si>
    <t>TÉCNICO DE ALISTAMIENTO DE ACTIVOS</t>
  </si>
  <si>
    <t>AUXILIAR DE OPERACIONES</t>
  </si>
  <si>
    <t xml:space="preserve"> ANALISTA ADMINISTRATIVO</t>
  </si>
  <si>
    <t>P.E.C Y CIA LTDA</t>
  </si>
  <si>
    <t xml:space="preserve"> AUXILIAR DE OPERACIONES</t>
  </si>
  <si>
    <t>GLORIA INÉS CANO ROJAS</t>
  </si>
  <si>
    <t>ANALISTA DE BIENES MUEBLES Y SUBASTAS</t>
  </si>
  <si>
    <t>gcano@cisa.gov.co</t>
  </si>
  <si>
    <t>SERVI-INDUSTRIALES</t>
  </si>
  <si>
    <t>ANALISTA DE SUBASTAS ELECTRÓNICAS</t>
  </si>
  <si>
    <t>EMPRESA NACIONAL DE CONFECCIONES S.A.S.</t>
  </si>
  <si>
    <t>ANALISTA DE SERVICIO AL CLIENTE y CARTERA COLECTOR</t>
  </si>
  <si>
    <t>REPRESENTANTE LEGAL Y GERENTE</t>
  </si>
  <si>
    <t xml:space="preserve">CENTRAL DE INVERSIONES S.A </t>
  </si>
  <si>
    <t xml:space="preserve">LUZ ANGELA LOPEZ CUERVO </t>
  </si>
  <si>
    <t xml:space="preserve">ANALISTA DE CONVENIOS INMUEBLES </t>
  </si>
  <si>
    <t xml:space="preserve">ANALISTA SERVICIO AL CLIENTE </t>
  </si>
  <si>
    <t xml:space="preserve">COLTEMPORA </t>
  </si>
  <si>
    <t xml:space="preserve">CONTAC CENTER AMERICAS </t>
  </si>
  <si>
    <t xml:space="preserve">SERVINDUSTRIALES </t>
  </si>
  <si>
    <t xml:space="preserve">SERDAN </t>
  </si>
  <si>
    <t xml:space="preserve">ANALISTA DE INMUEBLES </t>
  </si>
  <si>
    <t xml:space="preserve">llopez@cisa.gov.co </t>
  </si>
  <si>
    <t>ANALISTA DE CONVENIOS INMUEBLES</t>
  </si>
  <si>
    <t>DANIEL ANTONIO VALDERRAMA MENDOZA</t>
  </si>
  <si>
    <t xml:space="preserve">ANALISTA TECNICO DE INMUEBLES </t>
  </si>
  <si>
    <t xml:space="preserve">ESTUDIANTE ADMINISTRACIÓN PÚBLICA </t>
  </si>
  <si>
    <t>ONASI LTDA.</t>
  </si>
  <si>
    <t xml:space="preserve">AVALUADOR EXTERNO </t>
  </si>
  <si>
    <t xml:space="preserve">ANALISTA GERENCIA TECNICA DE INMUEBLES </t>
  </si>
  <si>
    <t xml:space="preserve">SENA </t>
  </si>
  <si>
    <t>CONTRATISTA GOBIERNO EN LÍNEA</t>
  </si>
  <si>
    <t>ANALISTA TECNICODE INMUEBLES SUC. BOGOTÁ</t>
  </si>
  <si>
    <t>dvalderrama@cisa.gov.co</t>
  </si>
  <si>
    <t>MARTHA LUCIA SANDOVAL LEON</t>
  </si>
  <si>
    <t xml:space="preserve">APOYO ADMINISTRATRIVO DIRECCIÓN GENERAL </t>
  </si>
  <si>
    <t xml:space="preserve">AUXILIAR CONTABLE </t>
  </si>
  <si>
    <t>AVIATUR S.A.</t>
  </si>
  <si>
    <t>AÑO 2004</t>
  </si>
  <si>
    <t>AÑO 2007</t>
  </si>
  <si>
    <t xml:space="preserve">COORDIANDORA ADMINISTRATIVA </t>
  </si>
  <si>
    <t xml:space="preserve">ASISTENTE VICEPRESIDENCIA </t>
  </si>
  <si>
    <t>AÑO 2008</t>
  </si>
  <si>
    <t xml:space="preserve">ASISTENTE VICEPRESIDENCIA DE OPERACIONES </t>
  </si>
  <si>
    <t>mlsandoval@cisa.gov.co</t>
  </si>
  <si>
    <t>VICTOR HUGO PERDOMO ORTIZ</t>
  </si>
  <si>
    <t xml:space="preserve">ABOGADO GERENCIA JURIDICA DEL NEGOCIO </t>
  </si>
  <si>
    <t xml:space="preserve">ESPECIALISTA EN DERECHO TRIBUTARIO Y ADUANERO </t>
  </si>
  <si>
    <t>BANCO COMERCIAL AV VILLAS</t>
  </si>
  <si>
    <t xml:space="preserve">CAJERO PRINCIPAL </t>
  </si>
  <si>
    <t xml:space="preserve">DEFENSORIA DEL PUEBLO - AREA PENAL </t>
  </si>
  <si>
    <t xml:space="preserve">UN AÑO </t>
  </si>
  <si>
    <t>UN AÑO</t>
  </si>
  <si>
    <t xml:space="preserve">ASESOR JURIDICO </t>
  </si>
  <si>
    <t>COMPAÑIA DE GERENCIAMIENTO DE ACTIVOS LTD</t>
  </si>
  <si>
    <t xml:space="preserve">ABOGADO </t>
  </si>
  <si>
    <t>DIRECCION NACIONAL DE ESTUPEFACIENTES EN LIQUIDACION</t>
  </si>
  <si>
    <t xml:space="preserve">ADMINISTRADO DE BIENES INMUEBLE URBANOS </t>
  </si>
  <si>
    <t xml:space="preserve">S&amp;M OUTSOURCING Y CONSULTORIA </t>
  </si>
  <si>
    <t>vperdomo@cisa.gov.co</t>
  </si>
  <si>
    <t>ABOGADO GERENCIA JURÍDICA DEL NEGOCIO</t>
  </si>
  <si>
    <t>MÓNICA LISETH MUÑOZ ESTEPA</t>
  </si>
  <si>
    <t>mmunoz@cisa.gov.co</t>
  </si>
  <si>
    <t xml:space="preserve">SISTEMCOBRO S.A.S. </t>
  </si>
  <si>
    <t>DIRECTORA DE JUDICIALIZACIÓN</t>
  </si>
  <si>
    <t xml:space="preserve">SERVINDUSTRIALES Y MERCADEO S.A.S. </t>
  </si>
  <si>
    <t>COMPAÑÍA DE GERENCIAMIENTO DE ACTIVOS S.A.S. EN LIQUIDACIÓN - CGA</t>
  </si>
  <si>
    <t>ABOGADA SENIOR</t>
  </si>
  <si>
    <t xml:space="preserve">BANCO COMERCIAL AV VILLAS S.A. </t>
  </si>
  <si>
    <t>ABOGADA VICEPRESIDENCIA DE COBRO JURÍDICO</t>
  </si>
  <si>
    <t>MARÍA NELLY LÓPEZ HURTADO</t>
  </si>
  <si>
    <t>ABOGADA GERENCIA JURÍDICA DEL NEGOCIO</t>
  </si>
  <si>
    <t>mlopezh@cisa.gov.co</t>
  </si>
  <si>
    <t>CUCUTA</t>
  </si>
  <si>
    <t>ABOGADO ASESOR V</t>
  </si>
  <si>
    <t xml:space="preserve">BANCO DAVIVIENDA S.A. </t>
  </si>
  <si>
    <t>INMOBILIARIA RETABIEN LTDA</t>
  </si>
  <si>
    <t>INMOBILIARIA COINAC</t>
  </si>
  <si>
    <t>ASESORA JURÍDICA</t>
  </si>
  <si>
    <t>SOCIEDAD A.C.E.D.</t>
  </si>
  <si>
    <t>COLPATRIA, BANCO OCCIDENTE, CAJA SOCIAL, CAJA AGRARIA, ASEO URBANO</t>
  </si>
  <si>
    <t>APOYO III</t>
  </si>
  <si>
    <t>VICTOR MANUEL SOTO LOPEZ</t>
  </si>
  <si>
    <t>COVINOC S.A.</t>
  </si>
  <si>
    <t>JUZGADO SEGUNDO CIVIL MUNICIPAL DE PALMIRA</t>
  </si>
  <si>
    <t>ABOGADO COORDINADOR</t>
  </si>
  <si>
    <t>COORDINADOR JURIDICO REGIONAL</t>
  </si>
  <si>
    <t xml:space="preserve">ESPECIALIZACION TECNOLOGICA EN GESTION DE TALENTO HUMANO POR COMPETENCIAS </t>
  </si>
  <si>
    <t>ADMINISTRACION DE EMPRESAS</t>
  </si>
  <si>
    <t>CATALINA FORERO LOPEZ</t>
  </si>
  <si>
    <t>ANALISTA DE IMPUESTOS</t>
  </si>
  <si>
    <t>CONTADORA PUBLICA</t>
  </si>
  <si>
    <t>CONTABILIDAD INTERNACIONAL Y MODELO CONTABLE INTERNACIONAL NIC - NIIF</t>
  </si>
  <si>
    <t>ESPECIALISTA EN GERENCIA TRIBUTARIATECNICO PROFECIONAL EN CONTABILIDAD Y FINANZAS</t>
  </si>
  <si>
    <t>AUXILAR  DE CONTABILIDAD</t>
  </si>
  <si>
    <t>SERVI-INDUSTRIALES &amp; MERCADEO S.A.S.</t>
  </si>
  <si>
    <t>CENTINEL DE SEGURIDAD LTDA</t>
  </si>
  <si>
    <t>ANALISTA VI - A</t>
  </si>
  <si>
    <t>MULTIPROYECTOS S.A.</t>
  </si>
  <si>
    <t>COLCHONES ELDORADO S.A.</t>
  </si>
  <si>
    <t>ASISTENTE CONTABLE</t>
  </si>
  <si>
    <t>ECOFILL LTDA</t>
  </si>
  <si>
    <t xml:space="preserve">AUXILIAR CONTABLE Y DE CARTERA </t>
  </si>
  <si>
    <t>REFINERIA DEL NARE S.A.</t>
  </si>
  <si>
    <t>G4S SECURE SOLUTIONS COLOMBIA</t>
  </si>
  <si>
    <t>PRACTICANTE SENA DE AUXILIAR CONTABLE</t>
  </si>
  <si>
    <t>NESTOR HENRY RINCON RIVERA</t>
  </si>
  <si>
    <t>ANALISTA DE INVESTIGACION Y DESARROLLO</t>
  </si>
  <si>
    <t>COCA COLA FEMSA</t>
  </si>
  <si>
    <t>AUXILAR DE INVENTARIOS Y AUXILIAR DE PROYECTOS</t>
  </si>
  <si>
    <t>LEGIS S.A.</t>
  </si>
  <si>
    <t>ANALISTA DE TIEMPOS Y MOVIMIENTOS (PRACTICANTE)</t>
  </si>
  <si>
    <t>AUDITOR DE GESTION</t>
  </si>
  <si>
    <t>ADMINISTRADOR DE INSTITUCIONES DE SERVICIO</t>
  </si>
  <si>
    <t>ESPECIALISTA EN FINANZAS Y MERCADEO DE CAPITALES</t>
  </si>
  <si>
    <t>ESPECIALISTA EN FORMULACION Y EVALUACION SOCIAL Y ECONOMICA DE PROYECTOS</t>
  </si>
  <si>
    <t>TEMPORING - SERVICIOS TEMPORALES - EMPRESA USUARIA CISA</t>
  </si>
  <si>
    <t>MUNICIPIO DE MEDELLIN ALCALDIA</t>
  </si>
  <si>
    <t>ASESOR DE DESPACHO DE LA SECRETARIA GENERAL DE LA ALCALDIA</t>
  </si>
  <si>
    <t>ASESOR JEFE OFICINA JURIDICA</t>
  </si>
  <si>
    <t xml:space="preserve">FONDO NACIONAL DEL AHORRO </t>
  </si>
  <si>
    <t>FONDO NACIONAL DEL  AHORRO</t>
  </si>
  <si>
    <t>ASESOR JEFE DIVISION ADMINISTRATIVA</t>
  </si>
  <si>
    <t xml:space="preserve">CONTADURIA GENERAL DE LA NACION </t>
  </si>
  <si>
    <t>CONTRATISTA - GIT DE CONTROL INTERNO</t>
  </si>
  <si>
    <t>OPERADORA GRAND HOUSE S.A.</t>
  </si>
  <si>
    <t>GERENTE DE CALIDAD</t>
  </si>
  <si>
    <t>MCA MORISON ACCOUNTING LTDA</t>
  </si>
  <si>
    <t>AUDITOR SENIOR - PROYECTO FNA</t>
  </si>
  <si>
    <t>PROFECIONAL UNIVERSITARIO - GIT DE CONTROL INTERNO</t>
  </si>
  <si>
    <t xml:space="preserve">FRANKIN ALEXANDER MEDINA GOMEZ </t>
  </si>
  <si>
    <t>INGENIERO SENIOR DESARROLLADOR</t>
  </si>
  <si>
    <t>MONIQUIRA</t>
  </si>
  <si>
    <t>CENTRAL DE INVERCIONES S.A.</t>
  </si>
  <si>
    <t>SQL SOFWARE</t>
  </si>
  <si>
    <t>SERVICIOS II (INGENIERO DE DESARROLLO)</t>
  </si>
  <si>
    <t>INGENIERO DE PERSISTENCIA Y SOA</t>
  </si>
  <si>
    <t>LA ASCENSION S.A.</t>
  </si>
  <si>
    <t>ANALISTA DE SISTEMA Y TELECOMUNICACIONES</t>
  </si>
  <si>
    <t>CONTACT CENTER AMERICAS  TECNOLOGIA</t>
  </si>
  <si>
    <t>TECNOLOGO DE DESARROLLO DE SOFTWARE</t>
  </si>
  <si>
    <t>CONTACT CENTER AMERICA (CAMPAÑA HELP DESK PREMIUM, ETB)</t>
  </si>
  <si>
    <t>AGENTEDE GESTION FRONT</t>
  </si>
  <si>
    <t>CONTACT CENTER AMERICAS ( CAMPAÑA SOPORTE HOGARES, ETB)</t>
  </si>
  <si>
    <t>AGENTE DE SOPORTE TECNICO</t>
  </si>
  <si>
    <t>CONTACT CENTER AMERICAS ( CAMPAÑA ASISTIDO , ETB)</t>
  </si>
  <si>
    <t>AGENTE OPERADORA NACIONAL E INTERNACIONAL</t>
  </si>
  <si>
    <t>JOSE ALBERTO CASTRO PEREIRA</t>
  </si>
  <si>
    <t>ANALISTA DE PROYECTO SAE</t>
  </si>
  <si>
    <t>ANALISTA VICEPRESIDENCIA DE INMUEBLES</t>
  </si>
  <si>
    <t>BANCO ANDINO</t>
  </si>
  <si>
    <t>DIRECTOR PLASTICOS CREDITO / DEBITO</t>
  </si>
  <si>
    <t>BANCO SUPERIOR - DINERS CLUB</t>
  </si>
  <si>
    <t>ANALISTA DE AUTORIZACIONES</t>
  </si>
  <si>
    <t>MOBILIER S.A.</t>
  </si>
  <si>
    <t>YEISON ANDRES CHAPARRO CARDOZO</t>
  </si>
  <si>
    <t>SUPERVISOR EN SITIO FONVIVIENDA</t>
  </si>
  <si>
    <t>META</t>
  </si>
  <si>
    <t>VILLAVICIENCIO</t>
  </si>
  <si>
    <t>COORDINADOR</t>
  </si>
  <si>
    <t>LA CAMPAÑA SERVICIOS DE ACERO</t>
  </si>
  <si>
    <t>SUPERVISOR DE PRODUCCION</t>
  </si>
  <si>
    <t>GLASTEK S.A.S</t>
  </si>
  <si>
    <t>COORDINADOR E INSTALADOR</t>
  </si>
  <si>
    <t>OPTIMISAR S.A.</t>
  </si>
  <si>
    <t>OPERARIO DE PUENTE GRUA Y MAQUINA DOBLADORA</t>
  </si>
  <si>
    <t>FABRICA DE TORNILLOS GUTEMBERTO</t>
  </si>
  <si>
    <t>ALMACENISTA</t>
  </si>
  <si>
    <t>APRENDIZ SENA</t>
  </si>
  <si>
    <t>JOSE CONCEPCION BOLIVAR MADRIGAL</t>
  </si>
  <si>
    <t>TECNICO EN VIGILANCIA Y SEGURIDAD</t>
  </si>
  <si>
    <t>OPERADOR DE MEDIOS TECNOLOGICOS</t>
  </si>
  <si>
    <t>PSICOLOGIA SOCIAL Y COMUNITARIA</t>
  </si>
  <si>
    <t>COLEGIO KARL C. PARRISH</t>
  </si>
  <si>
    <t>GUARDA DE SEGURIDAD</t>
  </si>
  <si>
    <t>COOLECHERA LTDA</t>
  </si>
  <si>
    <t>COCACOLA FEMSA</t>
  </si>
  <si>
    <t>TRANSPORTE SAN CARLOS</t>
  </si>
  <si>
    <t>AUXILIAR DE PATIO</t>
  </si>
  <si>
    <t>INTERCABLE VENEZUELA</t>
  </si>
  <si>
    <t>SU´PERVISOR DE INSTALACIONES</t>
  </si>
  <si>
    <t>VISE SEGURIDAD</t>
  </si>
  <si>
    <t>JEFE DE PATIO</t>
  </si>
  <si>
    <t>VIMARCO</t>
  </si>
  <si>
    <t>VIGINORTE LTDA</t>
  </si>
  <si>
    <t>VIGILANTE ESCOLTA</t>
  </si>
  <si>
    <t>PRACTICANTE UNIVERSITARIA</t>
  </si>
  <si>
    <t>TECNOLOGO EN GESTION BANCARIA Y DE ENTIDADES FINANCIERAS</t>
  </si>
  <si>
    <t>PROMOCIONES Y COBRANZAS BETA S.A.</t>
  </si>
  <si>
    <t>YAIR ANDRES GONZALEZ GUTIERREZ</t>
  </si>
  <si>
    <t>II SEMESTRE DE DERECHO</t>
  </si>
  <si>
    <t>DCASTILLO ABOGADOS Y PROFECIONALES S.A.S.</t>
  </si>
  <si>
    <t>VELEZ GARZON AGENTE INMOBILIARIO</t>
  </si>
  <si>
    <t>HOTEL RAMADA BUCARAMANGA</t>
  </si>
  <si>
    <t>CONSULTORIA JURIDICA DE LA UNIVERSIDAD INDUSTRIAL DE SANTANDER</t>
  </si>
  <si>
    <t>CENTRO DE CONCILIACION DE LA UNIVERSIDAD INDUSTRIAL DE SANTANDER</t>
  </si>
  <si>
    <t>CONTRALORIA MUNICIPAL DE BUCARAMANGA</t>
  </si>
  <si>
    <t>GANADERIA MANZANARES S.A.S.</t>
  </si>
  <si>
    <t>DEPENDENCIA JUDICIAL</t>
  </si>
  <si>
    <t>SERVICIO AL CLIENTE</t>
  </si>
  <si>
    <t>CONCILIADOR</t>
  </si>
  <si>
    <t>APOYO A LA GESTION PUBLICA</t>
  </si>
  <si>
    <t>AUXILIAR INMOBILIARIO Y JURIDICO</t>
  </si>
  <si>
    <t>AUXILIAR DE SERVICIO AL CLIENTE</t>
  </si>
  <si>
    <t>GLENNDY LLULEISVY RODRIGUEZ SANTIAGO</t>
  </si>
  <si>
    <t>ANALISTA COMERCIAL</t>
  </si>
  <si>
    <t>PROFESIONAL EN NEGOCIOS Y FINANZAS INTERNACIONALES</t>
  </si>
  <si>
    <t>ANALISTA COMERCIAL - APOYO GERENCIA SUCURSAL BARRANQUILLA</t>
  </si>
  <si>
    <t>CONSTRUCTORA MARVAL S.A. (ADECCO S.A.)</t>
  </si>
  <si>
    <t>ASESORA DE TRAMITE</t>
  </si>
  <si>
    <t>BANCO POPULAR ( T Y S TEMPORALES Y SISTEMPORA LTDA)</t>
  </si>
  <si>
    <t>ATLANTIC INTERNACIONAL BPO COLOMBIA S.A.S.</t>
  </si>
  <si>
    <t>AGENTE DE SERVICIO DE CLARO MOVIL</t>
  </si>
  <si>
    <t>DIAN, DIRECCION DE IMPUESTOS Y ADUANAS NACIONALES</t>
  </si>
  <si>
    <t>PRACTICA LABORAL, CONTROL DE USUARIOS ADUANEROS</t>
  </si>
  <si>
    <t>ESTEFANI ALEJANDRA UMBA HERNANDEZ</t>
  </si>
  <si>
    <t>LA GUAJIRA</t>
  </si>
  <si>
    <t>BARRANCAS</t>
  </si>
  <si>
    <t>ADMINISTRADOR  PUBLICO MUNICIPAL Y REGIONAL</t>
  </si>
  <si>
    <t>ESPECIALISTA EN GERENCIA SOCIAL</t>
  </si>
  <si>
    <t>TECNOLOGO EN ADMINISTRACION MUNICIPAL</t>
  </si>
  <si>
    <t>PRACTICO AGROPECUARIO</t>
  </si>
  <si>
    <t>FUNDACION AMIGOS DE LA GUAJIRA</t>
  </si>
  <si>
    <t>REPRESANTE LEGAL</t>
  </si>
  <si>
    <t>SENA REGIONAL GUAJIRA</t>
  </si>
  <si>
    <t>INSTRUCTOR</t>
  </si>
  <si>
    <t>PLANEACION DEPARTAMENTAL</t>
  </si>
  <si>
    <t>INSPECCION EN LOS MUNICIPIOS</t>
  </si>
  <si>
    <t>ASESOR</t>
  </si>
  <si>
    <t>MUNICIPIO DEBARRANCAS ALCALDIA</t>
  </si>
  <si>
    <t>DISEÑO DEL MANUAL DE C.I.</t>
  </si>
  <si>
    <t>MUNICIPIO DE HATONUEVO</t>
  </si>
  <si>
    <t xml:space="preserve">ASAMBLEA DEPARTAMENTAL </t>
  </si>
  <si>
    <t>MUNICIPIO DE BARRANCAS</t>
  </si>
  <si>
    <t>CONSULTOR</t>
  </si>
  <si>
    <t>MILECTO JOSE ARRIETA LOBO</t>
  </si>
  <si>
    <t>CORDOBA</t>
  </si>
  <si>
    <t>DIPLOMADO EN JURISPRUDENCIA</t>
  </si>
  <si>
    <t>COVINOC S.A. - CGA LTDA</t>
  </si>
  <si>
    <t>FABRICA DE DEMANDAS DE CISA Y CGA</t>
  </si>
  <si>
    <t>ABOGADO DE JUDICIALIZACION</t>
  </si>
  <si>
    <t>INGRID VARGAS BELTRAN</t>
  </si>
  <si>
    <t>ANALISTA DE INFORMACION DE COBRANZA</t>
  </si>
  <si>
    <t>ADMITRADOR DE EMPRESAS</t>
  </si>
  <si>
    <t>TECNOLOGA EN TERAPIA OCUPACIONAL</t>
  </si>
  <si>
    <t>SERVIINDUSTRIALES</t>
  </si>
  <si>
    <t>LABORAMOSY SERDAN</t>
  </si>
  <si>
    <t>AUXILIAR DE CARTERA</t>
  </si>
  <si>
    <t>ANALISTA DE CREDITO</t>
  </si>
  <si>
    <t>OFELIA PRIETO VARGAS</t>
  </si>
  <si>
    <t>ANALISTA DE CARTERA SUCURSAL BOGOTÁ</t>
  </si>
  <si>
    <t>VIOTA</t>
  </si>
  <si>
    <t>PROFESIONAL EN GERENCIA DE MERCADEO</t>
  </si>
  <si>
    <t>MARKETING INTERNACIONAL</t>
  </si>
  <si>
    <t>ASESOR COBRANZA</t>
  </si>
  <si>
    <t>AUXILIAR SERVICIO AL CLIENTE</t>
  </si>
  <si>
    <t>AUXILIAR DE LA GERENCIA DE VENTAS</t>
  </si>
  <si>
    <t>RUBEN EDUARDO AVENDAÑO MARTINEZ</t>
  </si>
  <si>
    <t>PUBLICIDAD Y COMERCIALIZACION (MERCADEO)</t>
  </si>
  <si>
    <t>ENFASIS DE GRADO EN IMAGEN CORPORATIVA</t>
  </si>
  <si>
    <t>CENTRAL DE INVERSIONES .S.A.</t>
  </si>
  <si>
    <t>ANALISTA OPERACIONES CARTERA MANUAL</t>
  </si>
  <si>
    <t>ANALISTA CARTERA MANUAL</t>
  </si>
  <si>
    <t>TECNICO OPERACIONES</t>
  </si>
  <si>
    <t xml:space="preserve">BANCO GRANAHORRA </t>
  </si>
  <si>
    <t>ANALISTA CREDITO</t>
  </si>
  <si>
    <t>CRISTHIAN DAVID ARIZA LEMOS</t>
  </si>
  <si>
    <t>AUXILIAR DE CONTABILIDAD</t>
  </si>
  <si>
    <t>TECNOLOGO EN GESTION BACARIA Y DE ENTIDADES FINANCIERAS</t>
  </si>
  <si>
    <t>APOYO GERENCIA CONTABLE Y OPERATIVA</t>
  </si>
  <si>
    <t>JOSE HERNEL ARIAS ROSSO</t>
  </si>
  <si>
    <t>VALLE</t>
  </si>
  <si>
    <t>CARTAGO</t>
  </si>
  <si>
    <t>INVESTIGACION Y DOCUMENTOLOGIA PARA LA DETENCION DEL FRAUDE</t>
  </si>
  <si>
    <t>ASESORES INMOPACIFICO</t>
  </si>
  <si>
    <t>ASISTENTE COMERCIAL</t>
  </si>
  <si>
    <t>INMOBILIARIA MIRAMAR</t>
  </si>
  <si>
    <t>CAJERO ADMINISTRADOR</t>
  </si>
  <si>
    <t xml:space="preserve">KATHERINE ALEJANDRA AREVALO SANDOVAL </t>
  </si>
  <si>
    <t>APOYO ADMINISTRATIVO DG - VICEPRESIDENCIA</t>
  </si>
  <si>
    <t>GESTION EN LOGITICA EMPRESARIAL</t>
  </si>
  <si>
    <t>INGENIERIA  INDUSTRIAL</t>
  </si>
  <si>
    <t>GESTION EMPRESARIAL</t>
  </si>
  <si>
    <t>ANALISTA DE VICEPRESIDENCIA DE SOLUCIONES PARA EL ESTADO</t>
  </si>
  <si>
    <t>BANCO DE OCCIDENTE S.A.</t>
  </si>
  <si>
    <t>AUXILIAR UGR</t>
  </si>
  <si>
    <t>APOYO VICEPRESIDENCIA DE SOLUCIONES PARA EL ESTADO</t>
  </si>
  <si>
    <t>CAMARA DE COMERCIO DE BOGOTA</t>
  </si>
  <si>
    <t>PRACTICANTE DE LA GERENCIA DE RECURSOS HUMANOS</t>
  </si>
  <si>
    <t xml:space="preserve">PAOLA ANDREA ARENAS ESPITIA </t>
  </si>
  <si>
    <t>ANALISTA DE PLANEACION TI</t>
  </si>
  <si>
    <t>CHIQUINQUIRA</t>
  </si>
  <si>
    <t>INGENIERA INDUSTRIAL X SEMESTRE</t>
  </si>
  <si>
    <t>SERVINDUSTRIALES S&amp;M - CISA</t>
  </si>
  <si>
    <t>ANALISTA T.I</t>
  </si>
  <si>
    <t>23 MESES</t>
  </si>
  <si>
    <t>MILLENIUN PHONE CENTER - CISA</t>
  </si>
  <si>
    <t>7 MESES</t>
  </si>
  <si>
    <t>AGENTE CALL CENTER</t>
  </si>
  <si>
    <t>CINDY TATIANA APONTE GUTIERREZ</t>
  </si>
  <si>
    <t>ANALISTA JURIDICO INVIAS</t>
  </si>
  <si>
    <t>SERVINDUSTRIALES MERCADEO - CISA</t>
  </si>
  <si>
    <t>SERDAN S.A. MISION EN BANCO AV VILLAS S.A.</t>
  </si>
  <si>
    <t>CAJA COLOMBIANA DE SUBSIDIO FAMILIAR - COLSUBSIDIO</t>
  </si>
  <si>
    <t>REVISOR LEGAL</t>
  </si>
  <si>
    <t>COBRANZAS COMERCIALES LTDA.</t>
  </si>
  <si>
    <t>NOTARIA 53 DEL CIRCULO DE BOGOTÁ</t>
  </si>
  <si>
    <t>AUXILIAR JURIDICO</t>
  </si>
  <si>
    <t>ZONA PEÑA ABOGADOS SAS</t>
  </si>
  <si>
    <t>ASISTENTE JURIDICO</t>
  </si>
  <si>
    <t>TITO FERNANDO ALDANA RODRIGUEZ</t>
  </si>
  <si>
    <t>INGENIERO SENIOR DE REQUERIMIENTOS</t>
  </si>
  <si>
    <t>TOLIMA</t>
  </si>
  <si>
    <t>ESPINAL</t>
  </si>
  <si>
    <t>TECNICO EN PROGRAMACION DE SOFTWARE</t>
  </si>
  <si>
    <t>INGENIERO DE REQUERIMIENTOS</t>
  </si>
  <si>
    <t>INFORMATICA Y TECNOLOGIA</t>
  </si>
  <si>
    <t>ANALISTA DE NEGOCIOS</t>
  </si>
  <si>
    <t>ORGANIZACIÓN PAJONALES S.A.</t>
  </si>
  <si>
    <t>JEFE DE ALMACEN</t>
  </si>
  <si>
    <t>REPRESENTACIONES CONTINENTAL</t>
  </si>
  <si>
    <t>ALCANOS DE COLOMBIA S.A. E.S.P.</t>
  </si>
  <si>
    <t>INMOBILIARIA DIONISIO BARRERO LTDA</t>
  </si>
  <si>
    <t>INVETARIO DE INMUEBLES</t>
  </si>
  <si>
    <t>FIBRATOLIMA S.A.</t>
  </si>
  <si>
    <t>ANALISTA DE TIEMPOS Y MOVIMIENTOS - ACREDITACION TECNOLOGIA</t>
  </si>
  <si>
    <t>GUILLERMO ABAD BACA MEJIA</t>
  </si>
  <si>
    <t>ABOGADO SUCURSAL</t>
  </si>
  <si>
    <t>MAESTRIA EN DERECHO ADMINISTRATIVO</t>
  </si>
  <si>
    <t>ESPECIALIZACION EN GESTION PUBLICA</t>
  </si>
  <si>
    <t>COOPERATIVA DE CREDITO DE BARRANQUILLA LTDA.</t>
  </si>
  <si>
    <t>ASESOR JURIDICO EXTERNO</t>
  </si>
  <si>
    <t>REGISTRADURIA NACIONAL DEL ESTADO CIVIL - REGISTRADURIA ESPECIAL BARRANQUILLA</t>
  </si>
  <si>
    <t>SUPERNUMERARIO</t>
  </si>
  <si>
    <t>DEPARTAMENTO TECNICO ADMINISTRATIVO DE MEDIO AMBIENTE DE BARRANQUILLA (DAMAB)</t>
  </si>
  <si>
    <t>AGROPROCODEA</t>
  </si>
  <si>
    <t>JUZGADO CUARTO LABORAL DEL CIRCUITO DEL DISTRITO DE BARRANQUILLA</t>
  </si>
  <si>
    <t>6 MESES</t>
  </si>
  <si>
    <t>ASISTENTE DE ESCRIBIENTE</t>
  </si>
  <si>
    <t>JULIANA BARBETI ANDRADE</t>
  </si>
  <si>
    <t>COVINOC - COMPAÑÍA DE GERENCIAMIENTO DE ACTIVOS</t>
  </si>
  <si>
    <t>NOTARIA CUARTA DE CALI</t>
  </si>
  <si>
    <t>VIMARCO DE SEGURIDAD</t>
  </si>
  <si>
    <t>ATENCION AL CLIENTE</t>
  </si>
  <si>
    <t>ANGIE LORENA BARONA CUELLAR</t>
  </si>
  <si>
    <t>ANALISTA COMERCIALDE INMUEBLES SUCURSAL</t>
  </si>
  <si>
    <t xml:space="preserve">VALLE </t>
  </si>
  <si>
    <t>ADMINISTRADOR Y GESTORA DE EMPRESAS</t>
  </si>
  <si>
    <t>ESPECIALIZACION EN MERCADEO</t>
  </si>
  <si>
    <t>CONSTRUCTORA JARAMILLO MORA</t>
  </si>
  <si>
    <t>JENNY CAROLINA BAYONA ZUBIETA</t>
  </si>
  <si>
    <t>ARQUITECTO DE TECNOLOGIA  II ARQUITECTO DE APLICACIONES</t>
  </si>
  <si>
    <t>INGENIERA EN TELEMATICA</t>
  </si>
  <si>
    <t>TECNOLOGIA EN SISTEMATIZACION DE DATOS</t>
  </si>
  <si>
    <t>ESPECIALIZACION EN INGENIERIA DE SOFTWARE</t>
  </si>
  <si>
    <t>ESPECIALIZACION EN PROYECTOS INFORMATICOS</t>
  </si>
  <si>
    <t xml:space="preserve">ARQUITECTA DE APLICACIONES </t>
  </si>
  <si>
    <t>LIDER DE DESARROLLO</t>
  </si>
  <si>
    <t>INGENIERA DE DESARROLLO</t>
  </si>
  <si>
    <t>COMERTECSA LTDA.</t>
  </si>
  <si>
    <t>INGENIERA JUNIOR DE DESARROLLO</t>
  </si>
  <si>
    <t>ENCARGADO LOGISTICA INTEGRAL S.A.</t>
  </si>
  <si>
    <t>COORDINADORA DE INFORMATICA REGIONAL BOGOTÁ</t>
  </si>
  <si>
    <t>ETERNA S.A.</t>
  </si>
  <si>
    <t>ANALISTA DE SISTEMA</t>
  </si>
  <si>
    <t>AUXILIAR DE SISTEMAS</t>
  </si>
  <si>
    <t>HAROLD STEVEN BETANCURT QUIMBAY</t>
  </si>
  <si>
    <t>DESARROLLADOR DE SOFTWARE</t>
  </si>
  <si>
    <t>INGENIERIA DE SISTEMAS</t>
  </si>
  <si>
    <t>TECNOLOGO EN ANALISIS Y DESARROLLO DE SISTEMAS DE INFORMACION</t>
  </si>
  <si>
    <t>CENTRAL DE  INVERSIONES S.A.</t>
  </si>
  <si>
    <t>SINCOSOFT S.A.S.</t>
  </si>
  <si>
    <t>DESARROLLARDOR JUNIOR I</t>
  </si>
  <si>
    <t>EVERIS COLOMBIA LTDA.</t>
  </si>
  <si>
    <t>CONSULTOR JUNIOR</t>
  </si>
  <si>
    <t>JENNYFER MAIYURI BOLAÑOS GOMEZ</t>
  </si>
  <si>
    <t>INGENIERO DESARROLLADOR</t>
  </si>
  <si>
    <t>INGENIERA DE SISTEMAS</t>
  </si>
  <si>
    <t xml:space="preserve">SERVI INDUSTRIALES </t>
  </si>
  <si>
    <t>LINIO COLOMBIA</t>
  </si>
  <si>
    <t>PRODUCT MANAGER</t>
  </si>
  <si>
    <t>WEBMASTER</t>
  </si>
  <si>
    <t>ETB</t>
  </si>
  <si>
    <t>DESARROLLADOR ANALISTA</t>
  </si>
  <si>
    <t>SANDRA YANNEHT CALDERON ROZO</t>
  </si>
  <si>
    <t>ANALISTA DE ALISTAMIENTO DE ACTIVOS  -  COBRANZA</t>
  </si>
  <si>
    <t>ESPECIALIZACION EN DERECHO Y EMPRESA</t>
  </si>
  <si>
    <t>ABOGADO  - GERENCIA DE COBRANZA Y OTROS ACTIVOS</t>
  </si>
  <si>
    <t>ABOGADO - GERENCIA LEGAL</t>
  </si>
  <si>
    <t>CENTRAL DE INVERSIONE S.A.</t>
  </si>
  <si>
    <t>ANALISTA DE OPERACIÓN DE ACTIVOS</t>
  </si>
  <si>
    <t>ANALISTA ESCRITURACION E HIPOTECAS</t>
  </si>
  <si>
    <t>COORDINADORA BACK OFFICE</t>
  </si>
  <si>
    <t>ANALISTA  ESCRITURACION E HIPOTECAS</t>
  </si>
  <si>
    <t>SERGIO CAMARGO ZARATE</t>
  </si>
  <si>
    <t>IMÁGENES Y TEXTO</t>
  </si>
  <si>
    <t>OPERARIO CTP IMPRESIÓN DIGITAL</t>
  </si>
  <si>
    <t>HUMBERTO QUEVEDO</t>
  </si>
  <si>
    <t>HAROLD ZEA</t>
  </si>
  <si>
    <t>CREATIVO GRAFICO</t>
  </si>
  <si>
    <t>McCANN ERICKSON</t>
  </si>
  <si>
    <t>DISEÑADOR GRAFICO</t>
  </si>
  <si>
    <t>MARILUZ CASALLAS REYES</t>
  </si>
  <si>
    <t>ANALISTA DE SERVICIOS GENERALES</t>
  </si>
  <si>
    <t>LIBANO</t>
  </si>
  <si>
    <t>ANALISTA DE SERVICIO INTEGRAL AL USUARIO</t>
  </si>
  <si>
    <t>LIS CASTEBLANCO GAMERO</t>
  </si>
  <si>
    <t>ANALISTA DE SEGUROS</t>
  </si>
  <si>
    <t>TECNIOLOGO EN GESTION DE SEGUROS</t>
  </si>
  <si>
    <t>DIPLOMADO EN GERENCIA DE SEGUROS</t>
  </si>
  <si>
    <t>SEGUROS AXA - COLPATRIA</t>
  </si>
  <si>
    <t>ASESORA TECNICO COMERCIAL</t>
  </si>
  <si>
    <t>IDENTICO S.A.</t>
  </si>
  <si>
    <t>ANALISTA DE FINANCIACIONES</t>
  </si>
  <si>
    <t>EDNA CAROLINA CUADROS SILVA</t>
  </si>
  <si>
    <t>ANALISTA DE CONCILIACION BIENES MUEBLES E INMUEBLES</t>
  </si>
  <si>
    <t>ESPECIALIZACION EN ADMINISTRACIONFINANCIERA</t>
  </si>
  <si>
    <t>ANALISTA DE CONTABILIDAD</t>
  </si>
  <si>
    <t>OPAIN S.A.</t>
  </si>
  <si>
    <t>FIDUCIARIA CENTRAL S.A.</t>
  </si>
  <si>
    <t>MARIA ALEJANDRA  CUERVO RICAURTE</t>
  </si>
  <si>
    <t>TECNICO DE INFORMACION JURIDICA SUCURSAL BOGOTÁ</t>
  </si>
  <si>
    <t>II SEMESTRE FACULTAD DE DERECHO</t>
  </si>
  <si>
    <t>AUXILIAR JURIDICO SUCURSAL BOGOTÁ APOYO III</t>
  </si>
  <si>
    <t>ESTRATEGIAS JURIDICAS</t>
  </si>
  <si>
    <t>COORDINADORA DE JUDICIALIZACION</t>
  </si>
  <si>
    <t>AUXILIAR DE JUDICIALIZACION</t>
  </si>
  <si>
    <t>ABOGADA FABIOLA RICAURTE JIMENEZ</t>
  </si>
  <si>
    <t>APOYO ADMINISTRATIVO</t>
  </si>
  <si>
    <t>RICARDO ESPINEL PUENTES</t>
  </si>
  <si>
    <t>LIDER DE PROYECTO FONVIVIENDA</t>
  </si>
  <si>
    <t>ESPECIALIZACION EN GERENCIA DE PROYECTOS E INTELIGENCIA DE NEGOCIOS</t>
  </si>
  <si>
    <t>DIPLOMADO EN SISTEMA INTEGRADOS DE GESTION</t>
  </si>
  <si>
    <t>DIPLOMADO HABILIDADES GERENCIALES ADMINISTRATIVAS</t>
  </si>
  <si>
    <t>GERENTE DE PROYECTO DE ADMINISTRACION</t>
  </si>
  <si>
    <t>ANALISTA GESTION DE INMUEBLES</t>
  </si>
  <si>
    <t>ANALISTA DE LA VICEPRESIDENCIA ADMINISTRATIVA Y FINANCIERA</t>
  </si>
  <si>
    <t>NEGOCIOS ARRAYANES S.A.S.</t>
  </si>
  <si>
    <t>COMPRAS E INVENTARIO BANCO POPULAR</t>
  </si>
  <si>
    <t>ANALISTA DE CONTRATOS</t>
  </si>
  <si>
    <t>INDUSTRIAS INCA S.A.</t>
  </si>
  <si>
    <t>ANALISTA DE MARKETING</t>
  </si>
  <si>
    <t>ACOVAN LTDA.</t>
  </si>
  <si>
    <t>COORDINADOR GENERAL</t>
  </si>
  <si>
    <t>EBEL BELCORP</t>
  </si>
  <si>
    <t>ANALISTA DE MERCADOS</t>
  </si>
  <si>
    <t>LEANDRO ALBERTO GARCIA SILVA</t>
  </si>
  <si>
    <t>QUINDIO</t>
  </si>
  <si>
    <t>INGENIERIA DE SISTEMAS Y TELECOMUNICACIONES</t>
  </si>
  <si>
    <t>COOINPAZ LTDA</t>
  </si>
  <si>
    <t>DIANA MARCELA GAVIRIA JIMENEZ</t>
  </si>
  <si>
    <t>ANALISTA DE APLICACIÓN DE PAGOS</t>
  </si>
  <si>
    <t>dgaviria@cisa.gov.co</t>
  </si>
  <si>
    <t>SERVICIO  I</t>
  </si>
  <si>
    <t>ANALISTA LEVANTAMIENTO DE HIPOTECAS</t>
  </si>
  <si>
    <t>AUXILIAR LEVANTAMIENTO DE HIPOTECA</t>
  </si>
  <si>
    <t>AUXILIAR CIERRE OPERATIVO Y SEGUIMIENTO</t>
  </si>
  <si>
    <t>AUXILIAR DE DOCUMENTAL</t>
  </si>
  <si>
    <t>COORDINADOR TEAM DE OPERACIONES DE COBRANZAS</t>
  </si>
  <si>
    <t>MISION TEMPORAL S.A. COLOMBIA MOVIL TIGO</t>
  </si>
  <si>
    <t>EXTRAS S.A. COLOMBIA MOVIL TIGO</t>
  </si>
  <si>
    <t>EXTRA S.A. COLOMBIA MOVIL OLA</t>
  </si>
  <si>
    <t>ASESOR DE COBRANZAS</t>
  </si>
  <si>
    <t>COLTEMPORAL COLOMBIA MOVIL OLA</t>
  </si>
  <si>
    <t>AGENTE DE COBRANZA</t>
  </si>
  <si>
    <t>LISTOS S.A.</t>
  </si>
  <si>
    <t>CORJURIDICO LTDA.</t>
  </si>
  <si>
    <t>ASISTENTE DE CARTERA</t>
  </si>
  <si>
    <t>JENNY ISABEL GONZALEZ CANTILLO</t>
  </si>
  <si>
    <t>TECNICO COMUNICACIONES CORPORATIVAS</t>
  </si>
  <si>
    <t>jigonzalez@cisa.gov.co</t>
  </si>
  <si>
    <t>TECNOLOGA ADMINISTRACION DE REDES DE COMPUTADORES</t>
  </si>
  <si>
    <t xml:space="preserve">PSICOLOGIA  I SEMESTRE </t>
  </si>
  <si>
    <t>APOYO  III</t>
  </si>
  <si>
    <t>SERVICIO DE APOYO</t>
  </si>
  <si>
    <t>EJERCITO NACIONAL DE COLOMBIA</t>
  </si>
  <si>
    <t xml:space="preserve">jbayona@cisa.gov.co </t>
  </si>
  <si>
    <t>acastro@cisa.gov.co</t>
  </si>
  <si>
    <t>jbarbeti@cisa.gov.co</t>
  </si>
  <si>
    <t>karevalo@cisa.gov.co</t>
  </si>
  <si>
    <t>jbolanos@cisa.gov.co</t>
  </si>
  <si>
    <t xml:space="preserve">ivargas@cisa.gov.co </t>
  </si>
  <si>
    <t xml:space="preserve">hbetancurt@cisa.gov.co </t>
  </si>
  <si>
    <t>gbaca@cisa.gov.co</t>
  </si>
  <si>
    <t>grodriguez@cisa.gov.co</t>
  </si>
  <si>
    <t>fmedina@cisa.gov.co</t>
  </si>
  <si>
    <t xml:space="preserve">eumba@cisa.gov.co </t>
  </si>
  <si>
    <t>cdariza@cisa.gov.co</t>
  </si>
  <si>
    <t xml:space="preserve">caponte@cisa.gov.co </t>
  </si>
  <si>
    <t>abarona@cisa.gov.co</t>
  </si>
  <si>
    <t>aparodi@cisa.gov.co</t>
  </si>
  <si>
    <t>cforero@cisa.gov.co</t>
  </si>
  <si>
    <t>ecoadros@cisa.gov.co</t>
  </si>
  <si>
    <t>lcastelblanco@cisa.gov.co</t>
  </si>
  <si>
    <t>mcuervo@cisa.gov.co</t>
  </si>
  <si>
    <t>mcasallas@cisa.gov.co</t>
  </si>
  <si>
    <t>magonzalez@cisa.gov.co</t>
  </si>
  <si>
    <t>marrieta@cisa.gov.co</t>
  </si>
  <si>
    <t>nrincon@cisa.gov.co</t>
  </si>
  <si>
    <t>oprieto@cisa.gov.co</t>
  </si>
  <si>
    <t>parenas@cisa.gov.co</t>
  </si>
  <si>
    <t>respinel@cisa.gov.co</t>
  </si>
  <si>
    <t>ravendano@cisa.gov.co</t>
  </si>
  <si>
    <t>scalderon@cisa.gov.co</t>
  </si>
  <si>
    <t>scamargo@cisa.gov.co</t>
  </si>
  <si>
    <t>taldana@cisa.gov.co</t>
  </si>
  <si>
    <t>vsoto@cisa.gov.co</t>
  </si>
  <si>
    <t>ygonzalez@cisa.gov.co</t>
  </si>
  <si>
    <t>FANY MARIA GONZALEZ VELASCO</t>
  </si>
  <si>
    <t>VICEPRESIDENTE JURIDICO</t>
  </si>
  <si>
    <t>fgonzalez@cisa.gov.co</t>
  </si>
  <si>
    <t>NARIÑO</t>
  </si>
  <si>
    <t>IPIALES</t>
  </si>
  <si>
    <t>ESPECIALISTA EN LEGISLACION FINANCIERA</t>
  </si>
  <si>
    <t>DERECHO TRIBUTARIO</t>
  </si>
  <si>
    <t>DERECHO ADMINISTRATIVO Y TRIBUTARIO</t>
  </si>
  <si>
    <t>BIOENERGY S.A</t>
  </si>
  <si>
    <t>GERENTE DE CUMPLIMIENTO</t>
  </si>
  <si>
    <t>PROCURADURIA GENERAL DE NACION</t>
  </si>
  <si>
    <t>PROCURADORA DELEGADA</t>
  </si>
  <si>
    <t>SUPERINTENDENCIA DE SERVICIOS PUBLICOS DOMICILIARIOS</t>
  </si>
  <si>
    <t>ASESORA JURIDICA</t>
  </si>
  <si>
    <t>DEPARTAMENTO NACIONAL DE PLANEACION</t>
  </si>
  <si>
    <t>002/2001</t>
  </si>
  <si>
    <t>PROFESIONAL ESPECIALIZADO</t>
  </si>
  <si>
    <t>FIDUCIARIA GANADERA</t>
  </si>
  <si>
    <t>ABOGADA JUNIOR</t>
  </si>
  <si>
    <t>CARLOS ARTURO COBO &amp; ASOCIADOS</t>
  </si>
  <si>
    <t>DIANA JUDITH GUZMAN ROMERO</t>
  </si>
  <si>
    <t>ANALISTA CONVENIOS CARTERA</t>
  </si>
  <si>
    <t>dguzman@cisa.gov.co</t>
  </si>
  <si>
    <t>GACHETA</t>
  </si>
  <si>
    <t>ESPECIALIZACION EN FINANZAS</t>
  </si>
  <si>
    <t>ANALISTA ADMINISTRACION DE ACTIVOS</t>
  </si>
  <si>
    <t>ANALISTA DE CARTERA</t>
  </si>
  <si>
    <t>CREAR PAIS LTDA</t>
  </si>
  <si>
    <t>ASESOR EN LINEA Y AUXILIAR SERVICIO AL CLIENTE</t>
  </si>
  <si>
    <t>FRANCYS JAIR HERAZO FERREIRA</t>
  </si>
  <si>
    <t>SERVI INDUSTRIALES &amp; MERCADEO S.A.S.</t>
  </si>
  <si>
    <t>APOYO EN COORDINACION DE PROYECTO FONVIVIENDA</t>
  </si>
  <si>
    <t>RESTAURANTE EL CHEF DE MAR S.A.S.</t>
  </si>
  <si>
    <t>C.B. HOTELES Y RESORTS</t>
  </si>
  <si>
    <t>AUXILIAR DE ALMACEN MANTENIMIENTO</t>
  </si>
  <si>
    <t>CINEMAS COMERCIALES S.A.</t>
  </si>
  <si>
    <t>OPERADOR ACOMODADOR</t>
  </si>
  <si>
    <t>INCOLAB SERVICES COLOMBIA S.A.S.</t>
  </si>
  <si>
    <t>ASISTENTE SISTEMA DE GESTION</t>
  </si>
  <si>
    <t>CHOUCAIR TESTING S.A.</t>
  </si>
  <si>
    <t>LUZ MARINA JIMENEZ MARTIN</t>
  </si>
  <si>
    <t>ljimenez@cisa.gov.co</t>
  </si>
  <si>
    <t>TECNOLOGO GESTION EMPRESARIAL</t>
  </si>
  <si>
    <t>OPERACIÓN DE ACTIVOS</t>
  </si>
  <si>
    <t>APOYO IV SERVICIO AL CLIENTE</t>
  </si>
  <si>
    <t>COMERCIAL ALLAN LTDA</t>
  </si>
  <si>
    <t>AUXILIAR VENTAS</t>
  </si>
  <si>
    <t>MICHELA LARA BOTERO</t>
  </si>
  <si>
    <t>mlarab@cisa.gov.co</t>
  </si>
  <si>
    <t>IBAGUE</t>
  </si>
  <si>
    <t>ADMINISTRADOR FINANCIERO</t>
  </si>
  <si>
    <t>ESPECIALISTA EN GERENCIA DE MERCADEO</t>
  </si>
  <si>
    <t>FINDETER</t>
  </si>
  <si>
    <t>GERENTE DE CUENTA - ZONA SUR</t>
  </si>
  <si>
    <t>RESTAURANTE ALTAVISTA IBAGUE</t>
  </si>
  <si>
    <t>GERENTE</t>
  </si>
  <si>
    <t>FRANQUICIAS KOKORIKO &amp; MIMOS</t>
  </si>
  <si>
    <t>GESTORA DE PARTICULARES</t>
  </si>
  <si>
    <t>AUXILIAR II</t>
  </si>
  <si>
    <t>JEISSON ANDRES LENIS RODRIGUEZ</t>
  </si>
  <si>
    <t>ADMISTRADOR DE BASE DE DATOS</t>
  </si>
  <si>
    <t>jlenis@cisa.gov.co</t>
  </si>
  <si>
    <t>INGENIERIA DE TELECOMUNICACIONES</t>
  </si>
  <si>
    <t>ESPECIALISTA EN GERENCIA DE TECNOLOGIA</t>
  </si>
  <si>
    <t>ADMINISTRADOR DE BASE DE DATOS E INFRAESTRUCTURA</t>
  </si>
  <si>
    <t>SIENCO S.A.</t>
  </si>
  <si>
    <t>INGENIERO DE CONTROL, AUTOMATIZACION Y COMUNICACIONES</t>
  </si>
  <si>
    <t>ADMINISTRADOR DE INFRAESTRUCTURA E INGENIERO DE SOPORTE</t>
  </si>
  <si>
    <t>INGENIERO DE SOPORTE</t>
  </si>
  <si>
    <t>COLVATEL</t>
  </si>
  <si>
    <t>TECNICO EN INSTALACIONES ADSL</t>
  </si>
  <si>
    <t>PRACTICANTE UNIVERSITARIO</t>
  </si>
  <si>
    <t>AGUSTINA MANCILLA MENESES</t>
  </si>
  <si>
    <t>SAN MARTIN DE LOBA</t>
  </si>
  <si>
    <t>TECNOLOGA ADMINISTRACION DE EMPRESAS</t>
  </si>
  <si>
    <t>TECNOLOGIA EN CONTABILIDAD Y TRIBUTARIA SEXTO SEMESTRE</t>
  </si>
  <si>
    <t>ARAMARKCOLOMBIA S.A.S.</t>
  </si>
  <si>
    <t>AUXILAR ADMINISTRATIVO</t>
  </si>
  <si>
    <t>SERVICIOS DAZA S.A.</t>
  </si>
  <si>
    <t>CENERCOL S.A.</t>
  </si>
  <si>
    <t>CONSTRUVICOL S.A.</t>
  </si>
  <si>
    <t>JUDITH CECILIA MONTEJO CARRASCAL</t>
  </si>
  <si>
    <t>jmontejo@cisa.gov.co</t>
  </si>
  <si>
    <t>ANALISTA DE COBRO COACTIVO</t>
  </si>
  <si>
    <t>CONSTRUCTORA ARPRO/ INGENAL</t>
  </si>
  <si>
    <t>ADMINISTRACION DE OBRA</t>
  </si>
  <si>
    <t>TOPOEQUIPOS</t>
  </si>
  <si>
    <t>AUXILIAR CONTABLE Y DE PERSONAL</t>
  </si>
  <si>
    <t>DIANA YANETH  NUÑEZ VILLANUEVA</t>
  </si>
  <si>
    <t>dnunez@cisa.gov.co</t>
  </si>
  <si>
    <t>CONTADURIA PUBLICA</t>
  </si>
  <si>
    <t>SECRETARIADO GENERAL</t>
  </si>
  <si>
    <t>ANALISTA DE SERVICIO AL CLIENTE</t>
  </si>
  <si>
    <t>ASEPCOP LTDA</t>
  </si>
  <si>
    <t>R Y M TOP FACTORY</t>
  </si>
  <si>
    <t>TECNICO DE SERVICIO AL CLIENTE</t>
  </si>
  <si>
    <t>BCH EN LIQUIDACION</t>
  </si>
  <si>
    <t>TECNICO DE CARTERA</t>
  </si>
  <si>
    <t xml:space="preserve">ANDINA DE COBROS LTDA </t>
  </si>
  <si>
    <t>AUXILIAR ADMINISTRATIVO Y DE CONTABILIDAD</t>
  </si>
  <si>
    <t>EAAB E.S.P.</t>
  </si>
  <si>
    <t>RANDOLPH FAUBRICIO PINZON OSUNA</t>
  </si>
  <si>
    <t>INGENIERO SR</t>
  </si>
  <si>
    <t>rpinzon@cisa.gov.co</t>
  </si>
  <si>
    <t>ANALISTA Y DISEÑO DE SISTEMAS DE COMPUTO</t>
  </si>
  <si>
    <t>DIPLOMADO EN FORMACION Y EVALUACION DE PROYECTOS</t>
  </si>
  <si>
    <t xml:space="preserve">ITO  SOFTWARE S.A.S. </t>
  </si>
  <si>
    <t>MEDICIONES Y MEDIOS S.A.S.</t>
  </si>
  <si>
    <t>ASALUD LTDA</t>
  </si>
  <si>
    <t>TECNICO DE INMUEBLES FONVIVIENDA</t>
  </si>
  <si>
    <t>cperez@cisa.gov.co</t>
  </si>
  <si>
    <t>APOYO ADMINISTRATIVO CONVENIO DE CUENTAS EN PARTICIPACION INVIAS</t>
  </si>
  <si>
    <t>COORDINADOR PROYECTO FONVIVIENDA</t>
  </si>
  <si>
    <t>JAVIER PERDOMO SANCHEZ</t>
  </si>
  <si>
    <t>TECNICO DE ALISTAMIENTO DE ACTIVOS - COBRANZA</t>
  </si>
  <si>
    <t>jperdomo@cisa.gov.co</t>
  </si>
  <si>
    <t>LA PLATA</t>
  </si>
  <si>
    <t>BACCALAUREATE EN FILOSOFIA Y RELIGION</t>
  </si>
  <si>
    <t>AUXILIAR APOYO III</t>
  </si>
  <si>
    <t>COMUNIDAD DE MISIONEROS REDENTORISTAS</t>
  </si>
  <si>
    <t>SACERDOTE</t>
  </si>
  <si>
    <t>PARROQUIA SAN GERARDO MARIA DE MAYELA</t>
  </si>
  <si>
    <t>PARROCO</t>
  </si>
  <si>
    <t>NOEL VICENTE PALACIOS CASTRO</t>
  </si>
  <si>
    <t>ABOGADO CONCURSAL SUCURSALBOGOTÁ</t>
  </si>
  <si>
    <t>npalacios@cisa.gov.co</t>
  </si>
  <si>
    <t>ANOLAIMA</t>
  </si>
  <si>
    <t>CONCILIADOR EN DERECHO</t>
  </si>
  <si>
    <t>FINANZAS E INVERSIONES DE LA SABANA LTDA - FINSABANA</t>
  </si>
  <si>
    <t>ABOGADO LITIGANTE</t>
  </si>
  <si>
    <t>GESTION GLOBAL LTDA</t>
  </si>
  <si>
    <t>MUNICIPIO DE CACHIPAY CUNDINAMARCA</t>
  </si>
  <si>
    <t>SECRETARIO GENERAL Y DE GOBIERNO</t>
  </si>
  <si>
    <t>COEDICIONES LTDA</t>
  </si>
  <si>
    <t>ASESOR DE CARTERA</t>
  </si>
  <si>
    <t>REYES GERMAN ORJUELA ALARCON</t>
  </si>
  <si>
    <t>CONDUCTOR DE PRESIDENCIA</t>
  </si>
  <si>
    <t>SABOYA</t>
  </si>
  <si>
    <t>BACHILLERATO</t>
  </si>
  <si>
    <t>TECNICO ESCOLTA</t>
  </si>
  <si>
    <t>LABORATORIOS CHALVER DE COLOMBIA</t>
  </si>
  <si>
    <t>CONDUCTOR ESCOLTA</t>
  </si>
  <si>
    <t>SHELL COLOMBIA</t>
  </si>
  <si>
    <t>R B LTDA</t>
  </si>
  <si>
    <t>CONDUCTOR</t>
  </si>
  <si>
    <t>OMNITEMPUS LTDA</t>
  </si>
  <si>
    <t>COLSET LTDA</t>
  </si>
  <si>
    <t>FERNANDO MAZUERA</t>
  </si>
  <si>
    <t xml:space="preserve">DIRECCION NACIONAL DE ESTUPEFACIENTES </t>
  </si>
  <si>
    <t>PROVITEC</t>
  </si>
  <si>
    <t>S &amp; M</t>
  </si>
  <si>
    <t>GERMAN ALBERTO REYES RINCON</t>
  </si>
  <si>
    <t>ANALISTA FINANCIERO INVIAS</t>
  </si>
  <si>
    <t>greyes@cisa.gov.co</t>
  </si>
  <si>
    <t>TECNOLOGO EN CONTABILIDAD Y FINANZAS</t>
  </si>
  <si>
    <t>TECNICO EN GESTION CONTABLE FINANCIERA</t>
  </si>
  <si>
    <t>TRANSNEVADA LTDA</t>
  </si>
  <si>
    <t>COORDINADOR DE FACTURACION</t>
  </si>
  <si>
    <t>CONSULTORIAS Y ASESORIAS S.A.S.</t>
  </si>
  <si>
    <t>ANALISTA FINANCIERO</t>
  </si>
  <si>
    <t>MI SWACO A SCHLUMBERGER COMPANY</t>
  </si>
  <si>
    <t xml:space="preserve">INVERSIONES ESPIRO </t>
  </si>
  <si>
    <t>CAJERO</t>
  </si>
  <si>
    <t>JAVIER RICAURTE AGAMEZ</t>
  </si>
  <si>
    <t>ANALISTA OPERATIVO</t>
  </si>
  <si>
    <t>jricaurte@cisa.gov.co</t>
  </si>
  <si>
    <t>ADMINISTRACION INFORMATICA</t>
  </si>
  <si>
    <t>SERVICIO III</t>
  </si>
  <si>
    <t>CAJA AGRARIA EN LIQUIDACION</t>
  </si>
  <si>
    <t>BANCO AGRARIO S.A.</t>
  </si>
  <si>
    <t>BANCO CAJA AGRARIA</t>
  </si>
  <si>
    <t xml:space="preserve">TECNICO I </t>
  </si>
  <si>
    <t>XEROX DE COLOMBIA S.A.</t>
  </si>
  <si>
    <t>ESPECIALISTA AL CLIENTE</t>
  </si>
  <si>
    <t>JHOJAN STIVEN RODRIGUEZ DONCEL</t>
  </si>
  <si>
    <t>jsrodriguez@cisa.gov.co</t>
  </si>
  <si>
    <t>ANALISIS Y DESARROLLO DE SISTEMAS DE INFORMACION</t>
  </si>
  <si>
    <t>ISA INMOBILIARIA LTDA</t>
  </si>
  <si>
    <t>DESARROLLADOR DE JAVA JUNIOR</t>
  </si>
  <si>
    <t>QUALITY VISION TECHNOLOGIES S.A.</t>
  </si>
  <si>
    <t xml:space="preserve">ANALISTA DE CALIDAD </t>
  </si>
  <si>
    <t>ZULMA ROCIO RODRIGUEZ MUÑOZ</t>
  </si>
  <si>
    <t xml:space="preserve">ARQUITECTO DE TECNOLOGIA I </t>
  </si>
  <si>
    <t>zrodriguez@cisa.gov.co</t>
  </si>
  <si>
    <t>INGERIERA INDUSTRIAL</t>
  </si>
  <si>
    <t>PROCESADOR DE DATOS CONTABLES</t>
  </si>
  <si>
    <t>COORDINADORA DE LA OFICINA DE GESTION DE PROYECTO PMO</t>
  </si>
  <si>
    <t>DATA TOOLS S.A.</t>
  </si>
  <si>
    <t>ANALISTA DE CALIDAD</t>
  </si>
  <si>
    <t>IPS DE LAS AMERICAS - MACROMED</t>
  </si>
  <si>
    <t>DIRECTORA DE ASEGURAMIENTO DE LA CALIDAD</t>
  </si>
  <si>
    <t>EFRAIN ALBERTO RODRIGUEZ SOTO</t>
  </si>
  <si>
    <t>earodriguez@cisa.gov.co</t>
  </si>
  <si>
    <t>ARANZAZU</t>
  </si>
  <si>
    <t>ADMINISTRACION DE SISTEMAS INFORMATICOS</t>
  </si>
  <si>
    <t>DIPLOMADO EN DESARROLLO DE SOFTWARE</t>
  </si>
  <si>
    <t>GRUPO DELAWARE COLOMBIA</t>
  </si>
  <si>
    <t>ANALISTA PROGRAMADOR JUNIOR</t>
  </si>
  <si>
    <t>CENTRO DE BIOINFORMATICA Y BIOLOGIA COMPUTACIONAL</t>
  </si>
  <si>
    <t>APOYO DE INVESTIGACION Y DESARROLLO</t>
  </si>
  <si>
    <t>EDGAR JULIAN ROJAS HERRERA</t>
  </si>
  <si>
    <t>ejrojas@cisa.gov.co</t>
  </si>
  <si>
    <t>PROFESIONAL EN COMERCIO INTERNACIONAL</t>
  </si>
  <si>
    <t>DIPLOMADO EN ALTA GERENCIA EN ORGANIZACIONES SOLIDARIAS</t>
  </si>
  <si>
    <t>ANALISTA TECNICO INMUEBLES</t>
  </si>
  <si>
    <t xml:space="preserve">BANCO COMERCIAL AV VILLAS </t>
  </si>
  <si>
    <t>INTER SERVICIOS LTDA</t>
  </si>
  <si>
    <t>PATINADOR, VISITAS SECRETARIA DE HACIENDA</t>
  </si>
  <si>
    <t>ALMACENES ÉXITO</t>
  </si>
  <si>
    <t>CRISTIAN FELIPE SARMIENTO CASTRO</t>
  </si>
  <si>
    <t>csarmiento@cisa.gov.co</t>
  </si>
  <si>
    <t>TECNICO EN DESARROLLO DE SISTEMAS DE INFORMACION</t>
  </si>
  <si>
    <t>DESARROLLADOR</t>
  </si>
  <si>
    <t>SUMMIT SYSTEMS S.A.</t>
  </si>
  <si>
    <t>8 MESES</t>
  </si>
  <si>
    <t>INGENIERO DESARROLLADOR JUNIOR</t>
  </si>
  <si>
    <t>BCD TRAVEL</t>
  </si>
  <si>
    <t>22 MESES</t>
  </si>
  <si>
    <t>hurrego@cisa.gov.co</t>
  </si>
  <si>
    <t>DERECHO</t>
  </si>
  <si>
    <t>ANALISTA I</t>
  </si>
  <si>
    <t>AUXILIAR DE OFICINA</t>
  </si>
  <si>
    <t>AUXILIAR DE FACTURACION</t>
  </si>
  <si>
    <t xml:space="preserve">COOPORACTIVAS </t>
  </si>
  <si>
    <t>CARLOS EDUARDO USMA ECHEVERRI</t>
  </si>
  <si>
    <t>cusma@ciisa.gov.co</t>
  </si>
  <si>
    <t>TECNICO DE SISTEMAS</t>
  </si>
  <si>
    <t>INTERGRUPO BOGOTÁ</t>
  </si>
  <si>
    <t>INGENIERO DE TESTING Y CALIDAD SIGM</t>
  </si>
  <si>
    <t xml:space="preserve">ADMINISTRADOR DE SISTEMAS, DESARROLLADOR </t>
  </si>
  <si>
    <t>DESARROLLADOR Y ASESOR DOCUMENTO DE ARQUITECTURA</t>
  </si>
  <si>
    <t>DESARROLLADOR PROYECTO SIGH</t>
  </si>
  <si>
    <t>EDS &amp; HEWLETT PACKARD</t>
  </si>
  <si>
    <t>CRONOS COLOMBIA S.A.</t>
  </si>
  <si>
    <t>ADMINISTRADOR WEB DE PROGRAMA DE CONTROL</t>
  </si>
  <si>
    <t>CORPORACION TECNOLOGICA EMPRESARIAL</t>
  </si>
  <si>
    <t>COLEGIO MUNDOS POSIBLES</t>
  </si>
  <si>
    <t>CATEGRATICO</t>
  </si>
  <si>
    <t>ADMINISTRADOR DE PLATAFORMA</t>
  </si>
  <si>
    <t>EL REDOBLANTE</t>
  </si>
  <si>
    <t>DISEÑO E IMPLEMENTACION DE LA INTRANET</t>
  </si>
  <si>
    <t>LA CASA DEL GLAMOUR</t>
  </si>
  <si>
    <t>DESARROLLO DE SISTEMA LECTURA DE CODIGO DE BARRAS</t>
  </si>
  <si>
    <t>LUIS MIGUEL VALBUENA GARCIA</t>
  </si>
  <si>
    <t>TECNICO EN SISTEMAS Y MANTENIMIENTO DE COMPUTACIONAL</t>
  </si>
  <si>
    <t>DERECHO II SEMESTRE</t>
  </si>
  <si>
    <t>JOYERIA ROLEX</t>
  </si>
  <si>
    <t>CLINICA CEGINOB</t>
  </si>
  <si>
    <t>31/02/2011</t>
  </si>
  <si>
    <t>ARCHIVO</t>
  </si>
  <si>
    <t>RESTAURANTE BALCONCITO OCAÑERO</t>
  </si>
  <si>
    <t>MESERO</t>
  </si>
  <si>
    <t>RESTAURANTE LA COLONIA</t>
  </si>
  <si>
    <t xml:space="preserve">JACQUELIN VALENCIA CIFUENTES </t>
  </si>
  <si>
    <t>ANALISTA ADMINISTRATIVO INMUEBLES SUCURSAL BOGOTÁ</t>
  </si>
  <si>
    <t>jvalencia@cisa.gov.co</t>
  </si>
  <si>
    <t>ESPECIALISTA EN GERENCIA INTEGRAL DE PROYECTOS</t>
  </si>
  <si>
    <t>AUXILIAR SOPORTE DE CARTERA</t>
  </si>
  <si>
    <t>ASESOR FRONT DESK - BACK OFFICCE</t>
  </si>
  <si>
    <t>COMCEL *611</t>
  </si>
  <si>
    <t>ALMACENES AZUCAR</t>
  </si>
  <si>
    <t>OLGA LUCIA VANEGAS ZAMBRANO</t>
  </si>
  <si>
    <t>ANALISTA DE CONCILIACION DE CARTERA</t>
  </si>
  <si>
    <t>ovanegas@cisa.gov.co</t>
  </si>
  <si>
    <t>SERVI INDUSTRILES &amp; MERCADEO S.A.S.</t>
  </si>
  <si>
    <t>EMPRESA VECINAL DE TRANSPORTE DE SUBA</t>
  </si>
  <si>
    <t>UNICOPIAS LTDA</t>
  </si>
  <si>
    <t>REVISOR FISCAL</t>
  </si>
  <si>
    <t>AUROS COPIAS S.A.</t>
  </si>
  <si>
    <t xml:space="preserve">DIGIFAST S.A. </t>
  </si>
  <si>
    <t>JEFE DE INVENTARIOS</t>
  </si>
  <si>
    <t>IN PLANT S.A.</t>
  </si>
  <si>
    <t>INSTITUTO DE SEGURO SOCIAL</t>
  </si>
  <si>
    <t>ARCHIVADORA Y DIGITADORA</t>
  </si>
  <si>
    <t xml:space="preserve">FOGUZ LTDA </t>
  </si>
  <si>
    <t>CARLOS ANDRES VILLEGAS PALACIO</t>
  </si>
  <si>
    <t>GESTOR DE COBRANZA ISVIMED</t>
  </si>
  <si>
    <t>cvillegasp@cisa.gov.co</t>
  </si>
  <si>
    <t>TECNOLOGIA EN ANALISIS DE COSTOS Y PRESUPUESTOS</t>
  </si>
  <si>
    <t>CONTACTO SOLUCIONS</t>
  </si>
  <si>
    <t>ASESOR TEAM LEADER CARTERA</t>
  </si>
  <si>
    <t>CONALCAP LTDA</t>
  </si>
  <si>
    <t xml:space="preserve">ASESOR DE CARTERA </t>
  </si>
  <si>
    <t>ABOGADOS ESPECIALIZADOS EN COBRANZA S.A.</t>
  </si>
  <si>
    <t>KATHERINE MAYERLI YARA PARDO</t>
  </si>
  <si>
    <t>kyara@cisa.gov.co</t>
  </si>
  <si>
    <t>INGENIERA DE SOFTWARE</t>
  </si>
  <si>
    <t>TECNOLOGO EN ARQUITECTURA DE SOFTWARE</t>
  </si>
  <si>
    <t>GESTION DE MERCADOS, LOGISTICA Y TELEINFORMATICA</t>
  </si>
  <si>
    <t xml:space="preserve">TECNICO EN DESARROLLO DE SOFTWARE Y REDES </t>
  </si>
  <si>
    <t>SYM S.A.S - SAE</t>
  </si>
  <si>
    <t>TECNICO II</t>
  </si>
  <si>
    <t>MECTRONICS</t>
  </si>
  <si>
    <t>IBOPE COLOMBIA S.A.S.</t>
  </si>
  <si>
    <t>ASELLERATOR</t>
  </si>
  <si>
    <t>INGENIERO DE INVESTIGACION Y DESARROLLO IDI</t>
  </si>
  <si>
    <t>COMWARE S.A.</t>
  </si>
  <si>
    <t>TECNICO DE DESARROLLO</t>
  </si>
  <si>
    <t>TECNICA EN ANALISIS Y PROGRAMACION EN SISTEMAS
ASISTENCIA ADMINISTRATIVA</t>
  </si>
  <si>
    <t>INGENIERO CIVIL</t>
  </si>
  <si>
    <t>PROFESIONAL EN FINANZAS Y COMERCIO EXTERIOR</t>
  </si>
  <si>
    <t>TECNOLOGO EN  ADMINISTRACION FINANCIERA</t>
  </si>
  <si>
    <t>EN CURSO ADMINISTRADOR DE EMPRESAS CON ENFASIS EN FINANZAS</t>
  </si>
  <si>
    <t>INGENIERA ELECTRONICA</t>
  </si>
  <si>
    <t>INTERNACIONALISTA</t>
  </si>
  <si>
    <t>TECNICO EN ADMINISTRACION HOTELEA</t>
  </si>
  <si>
    <t>ADMINISTRADORA FINANCIERA</t>
  </si>
  <si>
    <t>ECONOMISTA CON ENFASIS EN ADMINISTRACION</t>
  </si>
  <si>
    <t>MEDICO VETERINARIO</t>
  </si>
  <si>
    <t>MAESTRO EN INGENIERIA</t>
  </si>
  <si>
    <t>GERENCIA Y ADMINISTRACION TRIBUTARIA</t>
  </si>
  <si>
    <t>ESPECIALISTA EN FINANZAS Y NEGOCIOS INTERNACIONALES</t>
  </si>
  <si>
    <t>MAGISTER EN FINANZAS</t>
  </si>
  <si>
    <t>ESPECIALISTA EN ADMINISTRACION FINANCIERA</t>
  </si>
  <si>
    <t>ESPECIALISTA EN ADMINISTRACION Y GERENCIAS DE SISTEMAS DE GESTION DE CALIDAD</t>
  </si>
  <si>
    <t>ESPECIALISTA EN COOPERACION INTERNACIONAL</t>
  </si>
  <si>
    <t>ESPECIALISTA EN COMERCIO INTERNACIONAL</t>
  </si>
  <si>
    <t>ESPECIALISTA ENFINANZAS Y MERCADO DE CAPITALES</t>
  </si>
  <si>
    <t>DOCENTE UNIVERSITARIO</t>
  </si>
  <si>
    <t>ESPECIALISTA EN DERECHO ADMINISTRATIVO Y CONSTITUCIONAL</t>
  </si>
  <si>
    <t>MAGISTER EN ADMINISTRACION</t>
  </si>
  <si>
    <t>DIPLOMADO EN GESTION ADMINISTRATIVA</t>
  </si>
  <si>
    <t>N/A</t>
  </si>
  <si>
    <t>SUCURSAL CALI</t>
  </si>
  <si>
    <t>VIPRESIDENCIA FINANCIERA Y ADMINISTRATIVA</t>
  </si>
  <si>
    <t>SUCURSAL BARRANQUILLA</t>
  </si>
  <si>
    <t>HOLLMAN ANDRES URREGO CAICEDO</t>
  </si>
  <si>
    <t>SUCURSAL BOGOTA</t>
  </si>
  <si>
    <t>SUCURSAL MEDELLÍN</t>
  </si>
  <si>
    <t>GERENTE DE INMUEBLES Y OTROS ACTIVOS</t>
  </si>
  <si>
    <t xml:space="preserve">COMPAÑIA DE GERENCIAMIENTO DE ACTIVOS </t>
  </si>
  <si>
    <t xml:space="preserve">COLTEFINANCIERA S.A. </t>
  </si>
  <si>
    <t>MULTIBANCA COLPATRIA S.A.</t>
  </si>
  <si>
    <t xml:space="preserve">ANALISTA DE OPERADORES COMERCIALES </t>
  </si>
  <si>
    <t>ANALISTA LEASING</t>
  </si>
  <si>
    <t>ANALISTA DE RIESGOS BANCA PERSONAL</t>
  </si>
  <si>
    <t xml:space="preserve">ANALISTA JURIDICO BANCA EMPRESARIAL </t>
  </si>
  <si>
    <t>SERDAN</t>
  </si>
  <si>
    <t>MANUFACTURAS ELIOT</t>
  </si>
  <si>
    <t>CORPORACION UNIVERSITARIA IBEROAMERICANA</t>
  </si>
  <si>
    <t>TORRES Y CARDOZO LTDA.</t>
  </si>
  <si>
    <t>SERVICIO IV</t>
  </si>
  <si>
    <t>TESORERO</t>
  </si>
  <si>
    <t>IDIPRON (INSTITUTO DISTRITAL DE LA PROTECCION DE LA NIÑEZ Y LA JUVENTUD)</t>
  </si>
  <si>
    <t>CENTRAL DE INVERSIONES S.A. ( SERVINDUSTRIALES)</t>
  </si>
  <si>
    <t>CENTRAL DE INVERSIONES S.A. ( SERDAN)</t>
  </si>
  <si>
    <t>INGENIERA DE SOPORTE</t>
  </si>
  <si>
    <t>CARLOS MARIO OSORIO SOTO</t>
  </si>
  <si>
    <t>JEFE JURIDICO SUCURSAL CALI</t>
  </si>
  <si>
    <t>ANALISTA DE CONCILIACION BANCARIA</t>
  </si>
  <si>
    <t>cmosorio@cisa.gov.co</t>
  </si>
  <si>
    <t>EL BANCO</t>
  </si>
  <si>
    <t>ESPECIALISTA EN DERECHO PUBLICO</t>
  </si>
  <si>
    <t>DIPLOMADO EN DERECHO LABORAL</t>
  </si>
  <si>
    <t>CONSORCIO DE DISEÑO COSTERA</t>
  </si>
  <si>
    <t>RESPONSABLE EJECUCION DEL CONTRATO EPC DENTRO DEL CONTRATO APP004 DE 2014</t>
  </si>
  <si>
    <t>CONALVIAS CONSTRUCCIONES S.A.S.</t>
  </si>
  <si>
    <t>DIRECTOR JURIDICO DEL PROYECTO RUTA DEL SOL SECTOR III</t>
  </si>
  <si>
    <t>SECRETARIA DE PLANEACION - ALCALDIA MUNICIPAL DE HATONUEVO</t>
  </si>
  <si>
    <t>ALFACER DEL CARIBE S.A.</t>
  </si>
  <si>
    <t>USUARIO INDUSTRIAL DE BIENES Y DE SERVICIOS ZONA FRANCA LA CAYENA</t>
  </si>
  <si>
    <t>ARTETA Y MENDOZA ABOGADOS</t>
  </si>
  <si>
    <t>SANDRA  MILENA GARCIA MARTINEZ</t>
  </si>
  <si>
    <t>GESTOR DE COBRANZA SUCURSAL MEDELLIN</t>
  </si>
  <si>
    <t>sgarcia@cisa.gov.co</t>
  </si>
  <si>
    <t>DIPLOMADO EN GESTION Y GERENCIA DE PROYECTOS</t>
  </si>
  <si>
    <t>METROFRENOS</t>
  </si>
  <si>
    <t>ASESOR SERVICIO AL CLIENTE</t>
  </si>
  <si>
    <t>EMTELCO S.A.</t>
  </si>
  <si>
    <t>ASESOR LINEA DE COBRANZAS UNE.</t>
  </si>
  <si>
    <t>COMPAÑÍA DE FINANCIAMIENTO TUYA S.A.</t>
  </si>
  <si>
    <t>AUXILIAR COBRO JURIDICO</t>
  </si>
  <si>
    <t>MERCADEO VIRTUAL</t>
  </si>
  <si>
    <t>HAROLD ANDRES BEDOYA DUQUE</t>
  </si>
  <si>
    <t>hbedoya@cisa.gov.co</t>
  </si>
  <si>
    <t xml:space="preserve">INGENIERO TOPOGRAFICO </t>
  </si>
  <si>
    <t>ANALISTA TECNICO DE INMUEBLES SUCURSAL CALI</t>
  </si>
  <si>
    <t>BUGASEO S.A. E.S.P. ( PROACTIVA DE SERVICIOS)</t>
  </si>
  <si>
    <t>INGENIERO TOPOGRAFICO</t>
  </si>
  <si>
    <t>UNIVERSIDAD AUTONOMA DE OCCIDENTE - CENSO ARBOREO DE CALI</t>
  </si>
  <si>
    <t>TECNICO SIG</t>
  </si>
  <si>
    <t>PRODAT INGENIERIA S.A.S.</t>
  </si>
  <si>
    <t>JAVIER BOLIVAR ARQUITECTOS S.A.S.</t>
  </si>
  <si>
    <t>CONCIVILES Y TOPOGRAFIA S.A.S.</t>
  </si>
  <si>
    <t>TOPOGRAFO</t>
  </si>
  <si>
    <t>CIAF CONTRATO 10698 DE 2011</t>
  </si>
  <si>
    <t>CIAF CONTRATO 9785 DE 2011</t>
  </si>
  <si>
    <t>CIAF CONTRATO 9081 DE 2011</t>
  </si>
  <si>
    <t>CIAF CONTRATO 8393 DE 2010</t>
  </si>
  <si>
    <t>CIAF CONTRATO 7582 DE 2010</t>
  </si>
  <si>
    <t>CIAF CONTRATO 7004 DE 2009</t>
  </si>
  <si>
    <t>ORGANIZACIÓN SERDAN LTDA.</t>
  </si>
  <si>
    <t>SERVINDUSTRIALES S.A. MISION CISA</t>
  </si>
  <si>
    <t>LUCKY GLOBAL ELEVATORS S.A.</t>
  </si>
  <si>
    <t>ASHE &amp; CIA S.A.</t>
  </si>
  <si>
    <t>GESTOR DE CARTERA</t>
  </si>
  <si>
    <t>JHOAN SEBASTIAN VICTORIA GOMEZ</t>
  </si>
  <si>
    <t xml:space="preserve">ANALISTA DE PLANEACION </t>
  </si>
  <si>
    <t>jvictoria@cisa.gov.co</t>
  </si>
  <si>
    <t>ESPECIALIZACION EN DESARROLLO Y GERENCIA DE PROYECTOS</t>
  </si>
  <si>
    <t>ANALISTA DE PLANEACION</t>
  </si>
  <si>
    <t>MINISTERIO DE HACIENDA Y CREDITO PUBLICO</t>
  </si>
  <si>
    <t>CONTRATISTA OFICINA ASESORA DE PLANEACION</t>
  </si>
  <si>
    <t>FONDO ROTATORIO DE LA POLICIA</t>
  </si>
  <si>
    <t>INDUSTRIAS ARGOS LTDA.</t>
  </si>
  <si>
    <t>AUXILIAR DE CALIDAD</t>
  </si>
  <si>
    <t>TECNIPUERTAS EPIA</t>
  </si>
  <si>
    <t>TOP TEC S.A.</t>
  </si>
  <si>
    <t>PRACTICANTE DE PRODUCCION</t>
  </si>
  <si>
    <t>EJECUTIVA DE NUEVOS NEGOCIOS JUNIOR</t>
  </si>
  <si>
    <t>CORDINADORA COMERCIAL</t>
  </si>
  <si>
    <t>LIDER DE COMERCIALIZACION Y VENTA DE ACTIVOS</t>
  </si>
  <si>
    <t>COORDINADORA DE COMERCIALIZACION Y VENTA DE ACTIVOS</t>
  </si>
  <si>
    <t>COORDINADORA DE VENTAS</t>
  </si>
  <si>
    <t>MINISTERIO DEL INTERIOR Y DE JUSTICIA</t>
  </si>
  <si>
    <t>LOS AUTOS DE COLOMBIA</t>
  </si>
  <si>
    <t>TERRANUM CORPORATIVO ZOFRANDINA</t>
  </si>
  <si>
    <t>PROFESIONAL EN OPERACIÓN ADUANERO II</t>
  </si>
  <si>
    <t>DIRECTOR DE IMPORTACIONES</t>
  </si>
  <si>
    <t>COORDINADOR DE ZONA FRANCA</t>
  </si>
  <si>
    <t>UNIVERSIDAD LA GRAN COLOMBIA</t>
  </si>
  <si>
    <t xml:space="preserve">ORGANIZACIÓN SERDAN MISION CENTRAL DE INVERSIONES S.A. </t>
  </si>
  <si>
    <t xml:space="preserve">SERVINDUSTRIALES MISION CENTRAL DE INVERSIONES S.A </t>
  </si>
  <si>
    <t xml:space="preserve">CONTACT CENTER AMERICAS MISION CENTRAL DE INVERSIONES  S.A </t>
  </si>
  <si>
    <t>GRECO ASESORES S.A.</t>
  </si>
  <si>
    <t xml:space="preserve">PROMOCION Y COBRANZAS BETA S.A. </t>
  </si>
  <si>
    <t>COMPUTEC - DATACREDITO</t>
  </si>
  <si>
    <t>GRANAHORRAR</t>
  </si>
  <si>
    <t>ANALISTA DE TESORERIA</t>
  </si>
  <si>
    <t>ASISTENTE VIC. COMERCIALl</t>
  </si>
  <si>
    <t>AUXILIAR FAC. ARQUITECTURA</t>
  </si>
  <si>
    <t>GESTOR DE COBRANZAS</t>
  </si>
  <si>
    <t>AUXILIAR II SERVICIO AL CLIENTE</t>
  </si>
  <si>
    <t>AGENTE FRONT SERVICIO AL CLIENTE</t>
  </si>
  <si>
    <t>AUXILIAR DE CARTERA OFICIAL</t>
  </si>
  <si>
    <t>GESTORA COMERCIAL</t>
  </si>
  <si>
    <t>RECEPCIONISTA</t>
  </si>
  <si>
    <t>SUPERNUERARIO</t>
  </si>
  <si>
    <t>ANALISTA PLENO</t>
  </si>
  <si>
    <t>FONDO MUTUO DE INVERSION DESTINAR</t>
  </si>
  <si>
    <t>BBVA UNIDAD PROVISIONAL</t>
  </si>
  <si>
    <t>CONTADORA - HONORARIOS</t>
  </si>
  <si>
    <t>SOCIEDAD FONDO INMOBILIARIO</t>
  </si>
  <si>
    <t>BANCO AV VILLAS</t>
  </si>
  <si>
    <t>BANCO CAJA SOCIAL</t>
  </si>
  <si>
    <t>COMERCIAL INMOBILIARIA</t>
  </si>
  <si>
    <t xml:space="preserve">GESTOR COMERCIAL ESTRUCTURACION VIVIENDA </t>
  </si>
  <si>
    <t>ANALISTA SR DE CREDITO - ANALISTA DE RIESGO</t>
  </si>
  <si>
    <t>CAJERA PRINCIPAL</t>
  </si>
  <si>
    <t>GERENTE SUCURSAL BOGOTA</t>
  </si>
  <si>
    <t xml:space="preserve">SOCIEDAD DE ACTIVOS ESPECIALES - SAE- </t>
  </si>
  <si>
    <t>CGA (COMPAÑÍA DE GERENCIAMIENTO DE ACTIVOS)</t>
  </si>
  <si>
    <t>BANESTADO EN LIQUIDACION</t>
  </si>
  <si>
    <t>BANESTADO</t>
  </si>
  <si>
    <t>BANESTADO -  BANCO UCONAL</t>
  </si>
  <si>
    <t>GERENTE NACIONAL DE INMUEBLES</t>
  </si>
  <si>
    <t>DIRECTORA NACIONAL DE COMERCIALIZACION DE INMUEBLES</t>
  </si>
  <si>
    <t>JEFE NACIONAL DE INMUEBLES</t>
  </si>
  <si>
    <t>GERENTE DE COBRANZAS DE BANCA EMPRESARIAL</t>
  </si>
  <si>
    <t>GERENTE OFICINA AVENIDA JIMENEZ- PRADO VERANIEGO - BARRIO RESTREPO</t>
  </si>
  <si>
    <t>ANALISTA SENIOR DIVISION INTERNACIONAL</t>
  </si>
  <si>
    <t>ANALISTA GRUPO CONTABLE</t>
  </si>
  <si>
    <t>HSBC COLOMBIA S.A.</t>
  </si>
  <si>
    <t>LIDER DE IT</t>
  </si>
  <si>
    <t>SERVINDUSTIALES &amp; MERCADEO S.A.S</t>
  </si>
  <si>
    <t>SERDAN S.A.</t>
  </si>
  <si>
    <t>COLTEMPORA LTDA.</t>
  </si>
  <si>
    <t>ABOGADO INDEPENDIENTE (LITIGIO)</t>
  </si>
  <si>
    <t>BANCO DEL ESTADO S.A.</t>
  </si>
  <si>
    <t>BANCO UCONAL (FUSION CON BANESTADO)</t>
  </si>
  <si>
    <t xml:space="preserve">COORDINADOR DE TECNOLOGIA </t>
  </si>
  <si>
    <t>ANALISTA JURIDICO - SERVICIOS VI</t>
  </si>
  <si>
    <t>ABOGADO JURIDICO IV</t>
  </si>
  <si>
    <t>ABOGADO DE PROCESOS SUCURSAL BOGOTA</t>
  </si>
  <si>
    <t>ABOGADO SUCURSAL BOGOTA.</t>
  </si>
  <si>
    <t>OFICIAL DE OPERACIONES AREA JURIDICA CALI</t>
  </si>
  <si>
    <t>OFICIAL DE OPERACIONES SUCURSAL LAS NIEVES</t>
  </si>
  <si>
    <t>SERVINDUSTRIALES - MISION CENTRAL DE INVERSIONES S.A.</t>
  </si>
  <si>
    <t>SERDAN S.A. - MISION CENTRAL DE INVERSIONES S.A.</t>
  </si>
  <si>
    <t xml:space="preserve">COLTEMPORA LTDA - MISION CENTRAL DE INVERSIONES S.A. </t>
  </si>
  <si>
    <t>SERO SERVICIOS OCASIONALES S.A. / CAJA AGRARIA EN LIQUIDACION</t>
  </si>
  <si>
    <t>TEMPORALES ASOCIADOS LTDA. MISION CAJA AGRARIA EN LIQUIDACION</t>
  </si>
  <si>
    <t>SECRETARIA DE SALUD DE BOGOTA</t>
  </si>
  <si>
    <t>ABOGADO II</t>
  </si>
  <si>
    <t>ABOGADO DE PROCESOS DE DEFENSA JUDICIAL</t>
  </si>
  <si>
    <t>ABOGADO DE CARTERA</t>
  </si>
  <si>
    <t>ABOGADO DE RIESGOS DE VICEPRESIDENCIA DE CARTERA</t>
  </si>
  <si>
    <t>ANALISTA DE RIESGO Y DE VICEPRESIDENCIA DE CARTERA</t>
  </si>
  <si>
    <t>CONTROL JUDICIAL</t>
  </si>
  <si>
    <t>ANALISTA JURIDICO AREA DE HIPOTECAS</t>
  </si>
  <si>
    <t>AUXILIAR OPERATIVO (JURIDICA)</t>
  </si>
  <si>
    <t>GERENTE SUCURSAL CALI</t>
  </si>
  <si>
    <t>EjJECUTIVO DE CREDITO</t>
  </si>
  <si>
    <t>PROFESIONAL DE SALUD GRADO 16</t>
  </si>
  <si>
    <t>UNIVERSIDAD LOS LIBERTADORES</t>
  </si>
  <si>
    <t>DOMESA DE COLOMBIA</t>
  </si>
  <si>
    <t>ABOGADO SUCURSAL BOGOTA</t>
  </si>
  <si>
    <t xml:space="preserve">PROMMOCION Y COBRANZA BETA S.A. </t>
  </si>
  <si>
    <t>LUVARAUTOS</t>
  </si>
  <si>
    <t>EJECUTIVO JUNIOR DE COBRANZA</t>
  </si>
  <si>
    <t xml:space="preserve">EJECUTIVO DE COBRANZAS </t>
  </si>
  <si>
    <t>ACI WORLDWIDE</t>
  </si>
  <si>
    <t>SABMILLER HOLDING LATAM</t>
  </si>
  <si>
    <t>CAPPELLINI DUEÑAS Y CIA LTDA.</t>
  </si>
  <si>
    <t>CREDISOCIAL CAJA FINANCIERA COOPERATIVA</t>
  </si>
  <si>
    <t>SECRETARIA DE EDUCACION DISTRITAL</t>
  </si>
  <si>
    <t>AYUDANTE DE DISTRIBUCION</t>
  </si>
  <si>
    <t>MENSAJERO</t>
  </si>
  <si>
    <t>AUXILIAR GENERAL</t>
  </si>
  <si>
    <t>PERSONAL DE APOYO</t>
  </si>
  <si>
    <t>SERVINDUSTRIALES EN MISION CENTRAL DE INVERSIONES S.A.</t>
  </si>
  <si>
    <t>SERDAN EN MISION CENTRAL DE INVERSIONES S.A.</t>
  </si>
  <si>
    <t xml:space="preserve">AMEZQUITA Y CIA S.A </t>
  </si>
  <si>
    <t xml:space="preserve">LA INSTRUMENTADORA LTDA </t>
  </si>
  <si>
    <t>ARTICULOS METALICOS FERNANDO SALAZAR</t>
  </si>
  <si>
    <t xml:space="preserve">ANALISTA DE AUDITORIA </t>
  </si>
  <si>
    <t>AUDITOR FINANCIERO</t>
  </si>
  <si>
    <t>PROFESIONAL PRESUPUESTO</t>
  </si>
  <si>
    <t xml:space="preserve">AUXILIAR DE TESORERIA </t>
  </si>
  <si>
    <t>amancilla@cisa.gov.co</t>
  </si>
  <si>
    <t>fherazo@cisa.gov.co</t>
  </si>
  <si>
    <t>jbolivar@cisa.gov.co</t>
  </si>
  <si>
    <t>jarias@cisa.gov.co</t>
  </si>
  <si>
    <t>lvalbuena@cisa.gov.co</t>
  </si>
  <si>
    <t>ychaparro@cisa.gov.co</t>
  </si>
  <si>
    <t>lagarcia@cisa.gov.co</t>
  </si>
  <si>
    <t>JEFE DE MEJORAMIENTO CONTINUO</t>
  </si>
  <si>
    <t>SUPERVISOR EN SITIO</t>
  </si>
  <si>
    <t>ANALISTA DE COBRANZAS</t>
  </si>
  <si>
    <t>ANA BELÉN CHOCONTÁ ACUÑA</t>
  </si>
  <si>
    <t>ANDRES AVELINO PARODI CAMARGO</t>
  </si>
  <si>
    <t>ESTRATEGIAS EN VALORES</t>
  </si>
  <si>
    <t>CASALS &amp; ASSOCIATES  INC WASHINGTON</t>
  </si>
  <si>
    <t>CASALS &amp; ASSOCIATES  INC COLOMBIA</t>
  </si>
  <si>
    <t>CONTRALORIA DISTRITAL</t>
  </si>
  <si>
    <t>ENCOFRADOS FEJAM</t>
  </si>
  <si>
    <t>UNIVERSIDAD JAVERIANA</t>
  </si>
  <si>
    <t>INSTITUTO DE INGENIERIA - UNAM</t>
  </si>
  <si>
    <t>DIRECTOR UNIDAD PLANEACION Y CONTROL</t>
  </si>
  <si>
    <t>CONSULTOR INTERNACIONAL CONTROL INTERNO</t>
  </si>
  <si>
    <t>ASESOR TECNICO EN CONTROL INTERNO</t>
  </si>
  <si>
    <t>ASESOR PARA COMERCIALIZACION PRODUCTOS AL SECTOR PUBLICO</t>
  </si>
  <si>
    <t>SUBGERENTE DE NEGOCIOS</t>
  </si>
  <si>
    <t>CONTRALOR DELEGADO</t>
  </si>
  <si>
    <t xml:space="preserve">COORDINADOR PROGRAMASINVESTIGACION - FACULTA INGENIERIA </t>
  </si>
  <si>
    <t>BECARIO ASISTENTE DE INVESTIGACION</t>
  </si>
  <si>
    <t>INGENIERO DE PROYECTOS</t>
  </si>
  <si>
    <t>BRINKS DE COLOMBIA</t>
  </si>
  <si>
    <t>BRC INVESTOR SERVICES</t>
  </si>
  <si>
    <t>CANO JIMENEZ ESTUDIOS</t>
  </si>
  <si>
    <t>INFORMERCADEO COLOMBIA</t>
  </si>
  <si>
    <t>ANALISTA DE CONCESIONES</t>
  </si>
  <si>
    <t>QUAD GRAPHICS COLOMBIA</t>
  </si>
  <si>
    <t>GRUPO OP GRAFICAS S.A.</t>
  </si>
  <si>
    <t xml:space="preserve">ANALISTA COMERCIAL </t>
  </si>
  <si>
    <t>INGENIERO DE PRODUCCION</t>
  </si>
  <si>
    <t>MANUFACTURAS V.M.</t>
  </si>
  <si>
    <t xml:space="preserve">TEMPORAL - CENTRAL DE INVERSIONES S.A. </t>
  </si>
  <si>
    <t>TEMPORAL MISION CENTRAL DE INVERSIONES S.A.</t>
  </si>
  <si>
    <t>VENDEDOR INDUSTRIAL</t>
  </si>
  <si>
    <t>EJECUTIVO JUNIOR DE SOLUCIONES PARA EL ESTADO</t>
  </si>
  <si>
    <t>ANALISTA DE INMUEBLES - ANALISTA DE VALORACION - AnNALISTA DE OPERACIONES DE ACTIVOS</t>
  </si>
  <si>
    <t>ANALISTA TECNICO DE RIESGO - COORDINADOR GRUPO CALIFICACION DE CARTERA</t>
  </si>
  <si>
    <t xml:space="preserve">TEMPORAL DE OPERACIONES - JURIDICA - ARCHIVO Y CARTERA  </t>
  </si>
  <si>
    <t xml:space="preserve">CAJANAL EICE EN LIQUIDACION (HUMAN STAFF S.A.) </t>
  </si>
  <si>
    <t>ESE POLICARPA SALAVARRIETA EN LIQUIDACION (HUMANOS CALI S.A.)</t>
  </si>
  <si>
    <t>ESE JOSE PRUDENCIO PADILLA EN LIQUIDACION (TRABAJADORES TEMPORALES)</t>
  </si>
  <si>
    <t>ARQUITECTO DE TECNOLOGIA I</t>
  </si>
  <si>
    <t>AUXILIA CONTABLE</t>
  </si>
  <si>
    <t xml:space="preserve">OFICIAL DE SEGURIDAD DE LA INFORMACION </t>
  </si>
  <si>
    <t>APOYO COMERCIAL SUCURSAL BOGOTA</t>
  </si>
  <si>
    <t>ANALISTA DE CONCOLIACION BIENES MUEBLES E INMUEBLES</t>
  </si>
  <si>
    <t>ANALISTA DE COBRANZAS SUCURSAL</t>
  </si>
  <si>
    <t>CENTRAL DE INVERSIONES  S.A.</t>
  </si>
  <si>
    <t>INGENIERO SEÑIOR DESARROLLADOR</t>
  </si>
  <si>
    <t>LIDER DE PROYECTO SENA</t>
  </si>
  <si>
    <t xml:space="preserve">ADMINISTRADOR DE BASE DE DATOS </t>
  </si>
  <si>
    <t>ARQUITECTO DE TECNOLOGIA II</t>
  </si>
  <si>
    <t>ANALISTA DE DATOS</t>
  </si>
  <si>
    <t>ANALISTA DE PROCESOS Y MEJORAMIENTO CONTINUO</t>
  </si>
  <si>
    <t>ANALISTA DE NEGOCIOS INMUEBLES</t>
  </si>
  <si>
    <t>PROMOTORA COMERCIAL DE COBRO COACTIVO</t>
  </si>
  <si>
    <t>ABOGADO COBRO COACTIVO</t>
  </si>
  <si>
    <t>ABOGADO  SUCURSAL BOGOTA</t>
  </si>
  <si>
    <t>ORGANIZACION SSERDAN LTDA.</t>
  </si>
  <si>
    <t>INGENIERO SEÑNIOR</t>
  </si>
  <si>
    <t>CONDUCTOR PRESIDENCIA ( CISA )</t>
  </si>
  <si>
    <t>INGENIERO DE MEJORAMIENTO CONTINUO</t>
  </si>
  <si>
    <t>ANALISTA DE COMUNICACIONES CORPORATIVAS</t>
  </si>
  <si>
    <t>ACTULAMENTE</t>
  </si>
  <si>
    <t>ARQUITECTI DE TECNOLOGIA I</t>
  </si>
  <si>
    <t xml:space="preserve"> ARQUITECTO DE TECNOLOGIA II ARQUITECTO DE SOLUCIONES</t>
  </si>
  <si>
    <t>ANALISTA DE DATOS DE LA VICEPRESIDENCIA DE SOLUCIONES PARA EL ESTADO</t>
  </si>
  <si>
    <t>ANALISTA DE INMUEBLES DG</t>
  </si>
  <si>
    <t>ANALISTA DE INMUEBLES SUCURSAL BOGOTÁ</t>
  </si>
  <si>
    <t>GESTOR DE COBRANZA CAMPAÑA ISVIMED</t>
  </si>
  <si>
    <t>ABOGADO SENIOR NEGOCIO</t>
  </si>
  <si>
    <t xml:space="preserve"> ADMINISTRADOR DE BASE DE DATOS</t>
  </si>
  <si>
    <t>ANALISTA DE APLICACIONES DE PAGOS</t>
  </si>
  <si>
    <t>ANALISTA DE INMUEBLES SUCURSAL CALI</t>
  </si>
  <si>
    <t>PRESIDENTE</t>
  </si>
  <si>
    <t xml:space="preserve">PRESIDENTE  </t>
  </si>
  <si>
    <t>ANALISTA JURÍDICO DG</t>
  </si>
  <si>
    <t>ABOGADO SENIOR DEL NEGOCIO</t>
  </si>
  <si>
    <t>ABOGADA SENIOR DEL NEGOCIO</t>
  </si>
  <si>
    <t>GERENTE DE PROYECTOS</t>
  </si>
  <si>
    <t>TÉCNICO DE INFORMACIÓN JURÍDICA SUCURSAL</t>
  </si>
  <si>
    <t>ABOGADA JURÍDICA DEL NEGOCIO</t>
  </si>
  <si>
    <t>JEFE JURÍDICO SUCURSAL MEDELLÍN</t>
  </si>
  <si>
    <t>ABOGADO GESTIÓN JURÍDICA DEL NEGOCIO</t>
  </si>
  <si>
    <t>GESTOR DE COBRANZA</t>
  </si>
  <si>
    <t>GERENTE DE RECURSOS</t>
  </si>
  <si>
    <t>TECNICO DE IMNUEBLES</t>
  </si>
  <si>
    <t xml:space="preserve">ANDRES MAURICIO GIRALDO MARTINEZ
</t>
  </si>
  <si>
    <t xml:space="preserve">CARLOS ANDRES PEREZ BERNAL
</t>
  </si>
  <si>
    <t>JEFE DE SERVICIO INTEGRAL  AL USUARIO</t>
  </si>
  <si>
    <t>JEFE DE SERVICIO INTEGRAL AL USUARIO</t>
  </si>
  <si>
    <t>CRISTINA CLAUDIA BRAVO LATORRE</t>
  </si>
  <si>
    <t>TECNICO DE INFORMACION JURIDICA</t>
  </si>
  <si>
    <t>TÉCNICO DE INFORMACIÓN JURÍDICA</t>
  </si>
  <si>
    <t xml:space="preserve">JOSÉ LUIS FRANCO VILLALBA </t>
  </si>
  <si>
    <t>MAUREN ANDREA GONZALEZ SALCEDO</t>
  </si>
  <si>
    <t>VENDEDORA</t>
  </si>
  <si>
    <t>NELLY JOHANNA RACHE CORTES</t>
  </si>
  <si>
    <t>APOYO ADMINISTRATIVO Y FINANCIERO</t>
  </si>
  <si>
    <t>nrache@cisa,gov.co</t>
  </si>
  <si>
    <t>ADMINISTRACION DE EMPRESAS VII SEMETRE</t>
  </si>
  <si>
    <t>GESTOR FRONT - SERVICIO INTEGRAL AL CLIENTE</t>
  </si>
  <si>
    <t xml:space="preserve">SERVINDUSTRISLES Y MERCADEO </t>
  </si>
  <si>
    <t>OBM CORPPORATION S.A.S.</t>
  </si>
  <si>
    <t>AUXILIAR ADMINISTRATIVO - ATENCION AL CLIENTE</t>
  </si>
  <si>
    <t>LG ELECTRONICS LTDA</t>
  </si>
  <si>
    <t>16/047/2010</t>
  </si>
  <si>
    <t>LAFAYETTE S.A.</t>
  </si>
  <si>
    <t>COORDINADORA DE GESTION DOCUMENTAL - APOYO ADMINISTRATIVA</t>
  </si>
  <si>
    <t>ASEGURADORA DE FINANZAS CONFIANZA S.A.</t>
  </si>
  <si>
    <t>ASISTENTE DE CLIENTES CORPORATIVOS - GESTION DOCUMENTAL</t>
  </si>
  <si>
    <t>INMOBILIARIA BIENES Y PROYECTOS S.A.</t>
  </si>
  <si>
    <t>ADMINISTRADORA DE GESTION DOCUMENTAL</t>
  </si>
  <si>
    <t>ARCEC S.A.</t>
  </si>
  <si>
    <t>ANALISTA DE ARCHIVO</t>
  </si>
  <si>
    <t>PASANTE DEL SENA - AUXILIAR DE ARCHIVO</t>
  </si>
  <si>
    <t>JUAN SEBATIAN JIMENEZ MARTINEZ</t>
  </si>
  <si>
    <t>ABOGADO AUDITOR</t>
  </si>
  <si>
    <t>jjimenez@cisa.gov.co</t>
  </si>
  <si>
    <t>ESPECIALISTA EN CONTRATACION ESTATAL</t>
  </si>
  <si>
    <t>JARDIN BOTANICO DE BOGOTÁ JOSE CELESTINO MUTIS</t>
  </si>
  <si>
    <t>PINILLA GONZALES Y PRIETO  LTDA.</t>
  </si>
  <si>
    <t>ABOGADO JR.</t>
  </si>
  <si>
    <t>ABOGADO DE CONTROL INTERNO</t>
  </si>
  <si>
    <t>DELOUTTE ASESORES Y CONSULTORES LTDA.</t>
  </si>
  <si>
    <t>ABOGADO ASISTENTE</t>
  </si>
  <si>
    <t>LUZ DARY LEON SANCHEZ</t>
  </si>
  <si>
    <t>lsanchez@cisa.gov.co</t>
  </si>
  <si>
    <t>ESPECIALISTA EN EVALUACIONES Y DESARROLLO DE PROYECTOS</t>
  </si>
  <si>
    <t xml:space="preserve">CONSULTORA </t>
  </si>
  <si>
    <t>DANIEL VASQUEZ FRANCO - ABOGADOS</t>
  </si>
  <si>
    <t>SECRETARIA DISTRITAL DE AMBIENTE</t>
  </si>
  <si>
    <t>CORPORACION PROMOTORA DE LAS MUNICIPALIDADES DE COLOMBIA -  PROCOMUN</t>
  </si>
  <si>
    <t>COORDINADORA COMPONENTE TECNICO</t>
  </si>
  <si>
    <t>FONDO DE PREVENCION Y ATENCION DE EMERGENCIAS</t>
  </si>
  <si>
    <t>SECRETARIA DISTRITAL DEL HABITAT</t>
  </si>
  <si>
    <t>SUBDIRECTORA DE GESTION DE SUELO</t>
  </si>
  <si>
    <t>PROFESIONAL II</t>
  </si>
  <si>
    <t>ASOCIACION COLOMBIANA DE EXPORTADORES DE FLORES - ASOCOLFLORES.</t>
  </si>
  <si>
    <t>CONSULTORA</t>
  </si>
  <si>
    <t>METROVIVIENDA</t>
  </si>
  <si>
    <t>CANDIDATA A MASTER EN GESTION URBANA</t>
  </si>
  <si>
    <t>SECRETARIA DISTRITAL DE PLANEACION</t>
  </si>
  <si>
    <t>SUPERNUMERARIA</t>
  </si>
  <si>
    <t>ALCALDIA LOCAL DE MARTIRES</t>
  </si>
  <si>
    <t>01/0972007</t>
  </si>
  <si>
    <t>LINCOLN INSTITUTE LAND POLICY</t>
  </si>
  <si>
    <t>INVESTIGADORA</t>
  </si>
  <si>
    <t>DEPARTAMENTO ADMINISTRATIVO DE PLANEACION DISTRITAL</t>
  </si>
  <si>
    <t>GOBERNACION DE CUNDINAMARCA</t>
  </si>
  <si>
    <t xml:space="preserve">ARQ. RICARDO RAMIREZ BORBON </t>
  </si>
  <si>
    <t>CAJA DE VIVIENDA POPULAR DE BOGOTA</t>
  </si>
  <si>
    <t>DIRECTORA DE TITULACION PREDIAL Y MEJORAMIENTO DE VIVIENDA</t>
  </si>
  <si>
    <t>CONSORCIO VISION CIUDAD - GEOSPATIAL</t>
  </si>
  <si>
    <t>INGENIERA ESTUDIOS TECNICOS</t>
  </si>
  <si>
    <t>CONSORCIO FEDEVIVIENDA VISION CIUDAD</t>
  </si>
  <si>
    <t>INGENIERA CATASTRAL AREA TECNICA, URBANA Y CATASTRAL</t>
  </si>
  <si>
    <t>PROFESORA HORA CATEDRA INGENIERIA CATASTRAL Y GEODESIA</t>
  </si>
  <si>
    <t>GEOSPATIAL LTDA</t>
  </si>
  <si>
    <t xml:space="preserve">INGENIERA CATASTRAL  </t>
  </si>
  <si>
    <t>UCN INMOBILIARIA - BANCO UCONAL</t>
  </si>
  <si>
    <t>INGERIERA DEPARTAMENTO DE AVALUOS</t>
  </si>
  <si>
    <t>INSTITUTO DE DESARROLLO URBANO - IDU</t>
  </si>
  <si>
    <t>INGENIERA CATASTRAL</t>
  </si>
  <si>
    <t>INMOBILIARIA BERNARDO POMBO Y RECAMAN ASOCIADOS</t>
  </si>
  <si>
    <t>INGENIERA CATASTRAL DEPARTAMENTO DE AVALUOS</t>
  </si>
  <si>
    <t>MANUEL LENIN GARCIA SUANCHA</t>
  </si>
  <si>
    <t>mlgarcia@cisa.gov.co</t>
  </si>
  <si>
    <t>ESPECIALIZACION TECNOLOGICA EN GERENCIA DE PROYECTOS INFORMATICOS</t>
  </si>
  <si>
    <t>CAJA HONOR</t>
  </si>
  <si>
    <t>INGENIERO DE REQUERIMIENTOS Y PRUEBAS</t>
  </si>
  <si>
    <t>LINKTIC S.A.S.</t>
  </si>
  <si>
    <t>INGENIERO DE PRUEBAS</t>
  </si>
  <si>
    <t>THOMAS INSTRUMENTS</t>
  </si>
  <si>
    <t>LIDER DE CALIDAD</t>
  </si>
  <si>
    <t>SONDA S.A.</t>
  </si>
  <si>
    <t>SISTEMAS INTEGRALES LTDA.</t>
  </si>
  <si>
    <t>ANALISTA SEÑOR PRUEBAS</t>
  </si>
  <si>
    <t>APRIL DE COLOMBIA LTDA.</t>
  </si>
  <si>
    <t>LIDER FUNCIONAL Y PRUEBAS</t>
  </si>
  <si>
    <t>SQA S.A.</t>
  </si>
  <si>
    <t>ANALISTA DE PRUEBAS</t>
  </si>
  <si>
    <t>INGENIERO CONSULTOR</t>
  </si>
  <si>
    <t xml:space="preserve">INGENIERO SOPORTE </t>
  </si>
  <si>
    <t>COORDINADOR SOPORTE TECNICO - REMPLAZO VACACIONES</t>
  </si>
  <si>
    <t>INGENIERO DE CALIDAD DE SOFTWARE</t>
  </si>
  <si>
    <t>ESPECIALIZACIÓN EN DERECHO LABORAL Y SEGURIDAD SOCIAL</t>
  </si>
  <si>
    <t>ANGIE MAYERLY MARTIN VILLARRAGA</t>
  </si>
  <si>
    <t>amartin@cisa.gov.co</t>
  </si>
  <si>
    <t>DERECHO Y CIENCIAS POLÍTICAS</t>
  </si>
  <si>
    <t>ESPECIALIZACIÓN EN DERECHO COMERCIAL (EN CURSO)</t>
  </si>
  <si>
    <t>ABOGADA ASESORA CONSULTORA</t>
  </si>
  <si>
    <t>WHITE SERVICES S.A.S.</t>
  </si>
  <si>
    <t>COLREGISTROS S.A.S.</t>
  </si>
  <si>
    <t>COORDINADORA JURÍDICA</t>
  </si>
  <si>
    <t>MISIÓN TEMPORAL LTDA</t>
  </si>
  <si>
    <t>COORDINADORA JURÍDICA COMERCIAL</t>
  </si>
  <si>
    <t xml:space="preserve">TRANSMASIVO S.A. </t>
  </si>
  <si>
    <t>PROFESIONAL JURÍDICO</t>
  </si>
  <si>
    <t>FRUTALES DEL MACIZO COLOMBIANO S.A. EN LIQUIDACIÓN</t>
  </si>
  <si>
    <t>LIQUIDADOR</t>
  </si>
  <si>
    <t>CORPORACIÓN COLOMBIA INTERNACIONAL</t>
  </si>
  <si>
    <t>PROFESIONAL GRADO 1</t>
  </si>
  <si>
    <t xml:space="preserve">GYG CONSTRUCCIONES S.A.S. </t>
  </si>
  <si>
    <t>DIRECTORA DEPARTAMENTO JURÍDICO</t>
  </si>
  <si>
    <t>SERVIJURÍDICA LTDA</t>
  </si>
  <si>
    <t>SURELY CÓRDOBA MENA</t>
  </si>
  <si>
    <t>scordoba@cisa.gov.co</t>
  </si>
  <si>
    <t>CHOCO</t>
  </si>
  <si>
    <t>QUIBDO</t>
  </si>
  <si>
    <t>TRABAJADORA SOCIAL</t>
  </si>
  <si>
    <t>CORPORACIÓN TIERRA SOS.</t>
  </si>
  <si>
    <t>SUOERVISORA DE SITIO</t>
  </si>
  <si>
    <t>FUNDACIÓN UNIVERSITARIACATÓLICA DEL NORTE</t>
  </si>
  <si>
    <t>CAJA DE COMPENSACIÓN FAMILIAR COMFACHOCO</t>
  </si>
  <si>
    <t>COGESTORA SOCIAL TECNICO</t>
  </si>
  <si>
    <t>UNIVERSIDAD PONTIFICIA BOLIVARIANA</t>
  </si>
  <si>
    <t xml:space="preserve">COGESTORA SOCIAL </t>
  </si>
  <si>
    <t>ANGELA CONSTANZA RIAÑO ARCHILA</t>
  </si>
  <si>
    <t>ANALISTA DE GESTIÓN DOCUMENTAL</t>
  </si>
  <si>
    <t>ariano@cisa.gov.co</t>
  </si>
  <si>
    <t>SISTEMA DE INFORMACIÓN Y DOCUMENTACIÓN</t>
  </si>
  <si>
    <t xml:space="preserve">MINISTERIO DEL INTERIOR  </t>
  </si>
  <si>
    <t>MINISTERIO DE JUSTICIA Y DEL DERECHO</t>
  </si>
  <si>
    <t>GESTIÓN DOCUMENTAL</t>
  </si>
  <si>
    <t>PROACTIVA DE SERVICIOS INTEGRALES S.A ESP</t>
  </si>
  <si>
    <t>TÉCNICO DE GETIÓN DOCUMENTAL</t>
  </si>
  <si>
    <t>FAMISANAR EPS</t>
  </si>
  <si>
    <t>AUXILIAR DE ARCHIVO</t>
  </si>
  <si>
    <t>GESFOR DE COLOMBIA - ECOPETROL S.A</t>
  </si>
  <si>
    <t>COMPAÑÍA DE SERVICIOS ARCHIVISTICOS - CSA</t>
  </si>
  <si>
    <t>JOHN ANDERSON YELA REINA</t>
  </si>
  <si>
    <t>INGENIERO SR DESARROLLO</t>
  </si>
  <si>
    <t>PALMIRA</t>
  </si>
  <si>
    <t>DIPLOMADO EN SEGURIDAD INFORMÁTICA</t>
  </si>
  <si>
    <t>STEFANNI INFORMATICA &amp; TECNOLOGIA</t>
  </si>
  <si>
    <t>INGENIERO SEÑIOR I</t>
  </si>
  <si>
    <t>SERVIINDUSTRIALES Y MERCADEO</t>
  </si>
  <si>
    <t>INGERIERO DE DESARROLLO ( SRVICIO II)</t>
  </si>
  <si>
    <t>SYSTEM &amp; SOLUTION</t>
  </si>
  <si>
    <t>jyela@cisa.gov.co</t>
  </si>
  <si>
    <t>LUIS JAVIER DURAN RODRIGUEZ</t>
  </si>
  <si>
    <t>GERENTE DE COBRANZAS</t>
  </si>
  <si>
    <t xml:space="preserve">ESPECIALISTA EN DERECHO FINANCIERO  </t>
  </si>
  <si>
    <t>NEGOCIO BANCARIO</t>
  </si>
  <si>
    <t xml:space="preserve">GERENTE DE COBRANZAS  </t>
  </si>
  <si>
    <t>BANCO DE BOGOTA</t>
  </si>
  <si>
    <t>GERENTE NACIONAL NORMALIZACIÓN DE ACTIVOS</t>
  </si>
  <si>
    <t>MEGA BANCO</t>
  </si>
  <si>
    <t>BANCOOP</t>
  </si>
  <si>
    <t xml:space="preserve">BANCO COLPATRIA </t>
  </si>
  <si>
    <t>COORDINADOR COBRO JURIDICO Y CARTERA</t>
  </si>
  <si>
    <t>gorjuela@cisa.gov.co</t>
  </si>
  <si>
    <t>AUXILIAR  CONTABLE</t>
  </si>
  <si>
    <t>INGERIERO DE SISTEMAS</t>
  </si>
  <si>
    <t>COMPUTACIÓN FORENSE Y SEGURIDAD INFORMATICA</t>
  </si>
  <si>
    <t>lduran@cisa.gov.co</t>
  </si>
  <si>
    <t>JOHANNA PAOLA MANRIQUE MORALES</t>
  </si>
  <si>
    <t>ANALISTA DE CALIDAD DE SOFTWARE</t>
  </si>
  <si>
    <t>jpmanrique@cisa.gov.co</t>
  </si>
  <si>
    <t>ESPECIALISTA EN DISEÑO DE AMBIENTES</t>
  </si>
  <si>
    <t>E-TRAINING COMPANY S.A.S</t>
  </si>
  <si>
    <t xml:space="preserve">INGENIERA LIDER DE SISTEMAS </t>
  </si>
  <si>
    <t>TESTER ( TESTING) NIVEL 1</t>
  </si>
  <si>
    <t xml:space="preserve">HOGAR INFANTIL " EL PARAISO" </t>
  </si>
  <si>
    <t>DOCENTE DE SISTEMAS</t>
  </si>
  <si>
    <t>RICARDO LEAL VILLARREAL</t>
  </si>
  <si>
    <t>VICEPRESIDENTE DE SANEAMIENTO</t>
  </si>
  <si>
    <t>ESPECIALIZACIÓN EN NEGOCIOS INTERNACIONALES</t>
  </si>
  <si>
    <t>MATEMÁTICAS PURAS</t>
  </si>
  <si>
    <t>CONSTRUCTORA NIO</t>
  </si>
  <si>
    <t>ACCIÓN FIDUCIARIA</t>
  </si>
  <si>
    <t>GERENTE DE ACTIVOS NO TRADICIONALES</t>
  </si>
  <si>
    <t>INTK FCSTONE LLC</t>
  </si>
  <si>
    <t>COMERCIAL MANAGING DIRECT</t>
  </si>
  <si>
    <t xml:space="preserve">ICAP SECURITIES COLOMBIA S.A. </t>
  </si>
  <si>
    <t>CEO</t>
  </si>
  <si>
    <t>GRUPO AHORRO CORPORACION GESMOSA G.B.I. COLOMBIA S.A.</t>
  </si>
  <si>
    <t>GERENTE/ REPRESENTANTE LEGAL</t>
  </si>
  <si>
    <t>CORFINSURA S.A.</t>
  </si>
  <si>
    <t>GERENTE DE TESORERÍA</t>
  </si>
  <si>
    <t>ANALISTA DE CRÉDITO</t>
  </si>
  <si>
    <t>ADMINISTRADOR DE EMPRESAS
MATEMÁTICAS PURAS</t>
  </si>
  <si>
    <t xml:space="preserve">rleal@cisa.gov.co
</t>
  </si>
  <si>
    <t>GERENTE LEGAL</t>
  </si>
  <si>
    <t>VICEPRESIDENCIA DE SANEAMIENTO</t>
  </si>
  <si>
    <t xml:space="preserve">TÉCNICO DE RECEPCIÓN DE CARTERA </t>
  </si>
  <si>
    <t>COORDINADOR DE PROYECTOS</t>
  </si>
  <si>
    <t>FRANCISCO ANTONIO ARTUNDUAGA</t>
  </si>
  <si>
    <t>GESTOR DE COBRANZA PROYECTO ICETEX</t>
  </si>
  <si>
    <t>fartunduaga@cisa.gov.co</t>
  </si>
  <si>
    <t>YUMBO</t>
  </si>
  <si>
    <t>I SEMESTRE COMUNICACIÓN SOCIAL</t>
  </si>
  <si>
    <t>GESTOR DE COBRANZA PROYECTO DE ICETEX</t>
  </si>
  <si>
    <t>GRUPO CONSULTOR ANDINO ABOGADOS</t>
  </si>
  <si>
    <t>AGENTE DE RECUPERACIÓN CARTERA PROPIA</t>
  </si>
  <si>
    <t xml:space="preserve">APL LOGISTICS CHILE S.A. </t>
  </si>
  <si>
    <t>ANALISTA DE OPERACIONES</t>
  </si>
  <si>
    <t>CONALCREDITOS LTDA</t>
  </si>
  <si>
    <t>AGENTE DE RECUPERACIÓN DE CARTERA CASTIGADA</t>
  </si>
  <si>
    <t>PAULA ANDREA ALVARADO GALINDO</t>
  </si>
  <si>
    <t>BOGOTA D.C.</t>
  </si>
  <si>
    <t>SEXTO SEMESTRE  DE COMUNICACIÓN SOCIAL</t>
  </si>
  <si>
    <t>INMOBILIARIA HYM</t>
  </si>
  <si>
    <t>TÉCNICO DE RECEPCIÓN DE CARTERA</t>
  </si>
  <si>
    <t>AGENTE INMOBILIARIO</t>
  </si>
  <si>
    <t>ANGELA MARCELA ANDRADE SALCEDO</t>
  </si>
  <si>
    <t>aandrade@cisa.gov.co</t>
  </si>
  <si>
    <t>DECIMO SEMESTRE DE DERECHO</t>
  </si>
  <si>
    <t xml:space="preserve">MACROSERVICIOS INTEGRALES S.A. </t>
  </si>
  <si>
    <t>MILLENIUM CONTAC CENTER</t>
  </si>
  <si>
    <t>AGENTE DE OPERACIONES</t>
  </si>
  <si>
    <t>PRODUCTIVIDAD EMPRESARIAL</t>
  </si>
  <si>
    <t>AUXILIAR DE FACTURACIÓN</t>
  </si>
  <si>
    <t xml:space="preserve">PROALCO S.A. </t>
  </si>
  <si>
    <t>AUXILIAR DE PROYECTOS</t>
  </si>
  <si>
    <t>STEPHANIE  ANGULO IMPARATO</t>
  </si>
  <si>
    <t>sangulo@cisa.gov.co</t>
  </si>
  <si>
    <t>IV SEMESTRE EN SALUD OCUPACIONAL</t>
  </si>
  <si>
    <t>EJECUTIVA DE COBRANZA</t>
  </si>
  <si>
    <t xml:space="preserve">REFINANCIA S.A. </t>
  </si>
  <si>
    <t>ASESORA DE COBRANZA</t>
  </si>
  <si>
    <t>GD ASESORIAS  Y COBRANZAS</t>
  </si>
  <si>
    <t>CONTAC CENTER LTDA</t>
  </si>
  <si>
    <t>RENE ANTONIO ARIZA ROMERO</t>
  </si>
  <si>
    <t>rariza@cisa.gov.co</t>
  </si>
  <si>
    <t>DÉCIMO SEMESTRE DE INGENIERÍA INDUSTRIAL</t>
  </si>
  <si>
    <t>UNIVERSIDAD METROPOLITANA</t>
  </si>
  <si>
    <t>ANALISTA DE RECUPERACIÓN DE CARTERA</t>
  </si>
  <si>
    <t>INTERAUDIT S.A.</t>
  </si>
  <si>
    <t>SURTIDORA DE SALUD</t>
  </si>
  <si>
    <t>JEFE DE VENTAS</t>
  </si>
  <si>
    <t>YIRA PATRICIA ARRIETA</t>
  </si>
  <si>
    <t>yarrieta@cisa.gov.co</t>
  </si>
  <si>
    <t>CIENAGA</t>
  </si>
  <si>
    <t>TÉCNICO EN GESTIÓN COMERCIAL Y TELEMERCADEO EN CONTACT CENTER</t>
  </si>
  <si>
    <t>ASESOR IV</t>
  </si>
  <si>
    <t>SOCIEDAD DE HERMANOS DE LA CARIDAD</t>
  </si>
  <si>
    <t>MARGARITA AYALA AMARIS</t>
  </si>
  <si>
    <t>mayala@cisa.gov.co</t>
  </si>
  <si>
    <t>ADMINISTRACIÓN DE EMPRESAS</t>
  </si>
  <si>
    <t>GRUPO DAVANI</t>
  </si>
  <si>
    <t>CORPORACIÓN UNIVERSITARIA EMPRESARIAL DE SALAMANCA</t>
  </si>
  <si>
    <t>AUXILIAR DE MERCADEO</t>
  </si>
  <si>
    <t>BIENESTAR IPS</t>
  </si>
  <si>
    <t>AUXILIAR CALL CENTER</t>
  </si>
  <si>
    <t>JHOANA LIZBET BARBOSA SARMIENTO</t>
  </si>
  <si>
    <t>DOCUMENTADOR INFORMÁTICO</t>
  </si>
  <si>
    <t>jbarbosa@cisa.gov.co</t>
  </si>
  <si>
    <t>INGENIERÍA DE SISTEMAS</t>
  </si>
  <si>
    <t>ESPECIALIZACIÓN DE INVESTIGACIÓN Y DESARROLLO</t>
  </si>
  <si>
    <t>DOCUMENTADOR TÉCNICO</t>
  </si>
  <si>
    <t>FUNDACIÓN CARDIOVASCULAR DE COLOMBIA</t>
  </si>
  <si>
    <t>ANALISTA DE SISTEMAS</t>
  </si>
  <si>
    <t>FIRE &amp; GAD</t>
  </si>
  <si>
    <t>ACTSIS LTDA</t>
  </si>
  <si>
    <t>TECNOLOGA DE SISTEMAS</t>
  </si>
  <si>
    <t>RAQUEL MARIA BONILLA HIDALGO</t>
  </si>
  <si>
    <t>COORDINADOR DE CALIFICACIÓN DE CARTERA</t>
  </si>
  <si>
    <t>rmbonilla@cisa.gov.co</t>
  </si>
  <si>
    <t>ECONOMISTA CON ENFASIS EN ADMINISTRACIÓN DE EMPRESAS</t>
  </si>
  <si>
    <t xml:space="preserve">ACTUALMENTE </t>
  </si>
  <si>
    <t>PROSERCOL ASESORES LTDA</t>
  </si>
  <si>
    <t>DIRECTORA ADMINISTRATIVA Y FINANCIERA</t>
  </si>
  <si>
    <t>OFIMATICA</t>
  </si>
  <si>
    <t>JEFE DE UNIDAD DE SOPORTE Y DIRECCIÓN DE ASEGURAMIENTO DE CALIDAD</t>
  </si>
  <si>
    <t xml:space="preserve">VENTAS INSTITUCIONALES S.A.S. </t>
  </si>
  <si>
    <t>DIRECTO DE CREDITO Y COBRANZA</t>
  </si>
  <si>
    <t>GERENTE ADMINISTRATIVA</t>
  </si>
  <si>
    <t>DUPOCSA - ECUADOR</t>
  </si>
  <si>
    <t>NOVASYS - ECUADOR</t>
  </si>
  <si>
    <t>DIRECTORA DE SOPORTE TÉCNICO Y SERVICIOS AL CLIENTE SIIGO</t>
  </si>
  <si>
    <t>JEFATURA DE ÁREA DE GESTIÓN DE CREDITO Y COBRANZA</t>
  </si>
  <si>
    <t>BANC DE BOGOTÁ - CREDIBANCO</t>
  </si>
  <si>
    <t>ASISTENTE DEPARTAMENTO ADMON Y DE RECURSOS HUMANOS</t>
  </si>
  <si>
    <t>ONG INSTITUTO FIEL</t>
  </si>
  <si>
    <t>INVESTIGADOR SOCIOECONÓMICO</t>
  </si>
  <si>
    <t>JORGE ANDRÉS CALDERON PEREZ</t>
  </si>
  <si>
    <t>jcalderon@cisa.gov.co</t>
  </si>
  <si>
    <t>SOCORRO</t>
  </si>
  <si>
    <t>V SEMESTRE ECONOMÍA</t>
  </si>
  <si>
    <t>SAVIOS FRANQUICIA SERVIENTREGA</t>
  </si>
  <si>
    <t>CAJERO-DIGITADOR</t>
  </si>
  <si>
    <t>BANCO PICHINCHA</t>
  </si>
  <si>
    <t>CAJERO PRINCIPAL SUPERNUMERARIO</t>
  </si>
  <si>
    <t>AUXILIAR DE VENTANILLA</t>
  </si>
  <si>
    <t>AUXILIAR ESPECIALIZADO EN LIBRANZA</t>
  </si>
  <si>
    <t>GRUPO ASD</t>
  </si>
  <si>
    <t>TRANSCRIPTOR</t>
  </si>
  <si>
    <t>DAVIVIENDA RED BANCAFE</t>
  </si>
  <si>
    <t>CAJERO SUPERNUMERARIO</t>
  </si>
  <si>
    <t>E-PAGO DE COLOMBIA</t>
  </si>
  <si>
    <t>CAJERO PRINCIPAL CENTRO DE PAGOS COLMENA</t>
  </si>
  <si>
    <t>DIANA MARCELA CALLEJAS CALLEJAS</t>
  </si>
  <si>
    <t>dmcallejas@cisa.gov.co</t>
  </si>
  <si>
    <t>TECNÓLOGO EN GESTIÓN BANCARIA Y ENTIDADES FINANCIERAS</t>
  </si>
  <si>
    <t xml:space="preserve">COBRANDO S.A.S. </t>
  </si>
  <si>
    <t>UNISONO</t>
  </si>
  <si>
    <t xml:space="preserve">VENTA Y SERVICIOS </t>
  </si>
  <si>
    <t>KONECTA</t>
  </si>
  <si>
    <t>VICTOR EZEQUIEL CAMARGO CAMPO</t>
  </si>
  <si>
    <t>vcamargo@cisa.gov.co</t>
  </si>
  <si>
    <t>DÉCIMO SEMESTRE DE DERECHO</t>
  </si>
  <si>
    <t>CONSULTORIO JURÍDICO UNIVERSIDAD INDUSTRIAL DE SANTANDER</t>
  </si>
  <si>
    <t>PATRICIA DEL PILAR CASTRO HERNÁNDEZ</t>
  </si>
  <si>
    <t>DIBUJO ARQUITECTÓNICO</t>
  </si>
  <si>
    <t>COOMEVA</t>
  </si>
  <si>
    <t>DIGITADORA EN EL ÁREA DE EDUCACIÓN</t>
  </si>
  <si>
    <t>PROCESOS DE CARGA</t>
  </si>
  <si>
    <t>ASESORIA EN COMERCIO EXTERIOR</t>
  </si>
  <si>
    <t>MERIDIAN LOGISTICS S.A.</t>
  </si>
  <si>
    <t>COORDINADORA DE OPERACIONES</t>
  </si>
  <si>
    <t>SPACE CARGO LTDA</t>
  </si>
  <si>
    <t>JEFE DE OPERACIONES</t>
  </si>
  <si>
    <t>WESSCOLDA LTDA</t>
  </si>
  <si>
    <t>ASISTENTE COMERCIAL Y OPERATIVA</t>
  </si>
  <si>
    <t>COOPERATIVA DE TRABAJO ASOCIADO</t>
  </si>
  <si>
    <t>APOYO ESTRATÉGICO</t>
  </si>
  <si>
    <t>MAYRA ALEJANDRA CEDANO MEJIA</t>
  </si>
  <si>
    <t>CENTRAL DE INVERIONES S.A.</t>
  </si>
  <si>
    <t>mcedano@cisa.gov.co</t>
  </si>
  <si>
    <t>ARAUCA</t>
  </si>
  <si>
    <t>JOSE LUIS TOLOZA</t>
  </si>
  <si>
    <t>CORPORACIÓN SANTANDER POR NATURALEZA</t>
  </si>
  <si>
    <t>AUXILIAR JURÍDICO</t>
  </si>
  <si>
    <t>HAROLD YAMID CÓRDOBA</t>
  </si>
  <si>
    <t>TÉCNICO DE CALIFICACIÓN DE CARTERA</t>
  </si>
  <si>
    <t>hcordoba@cisa.gov.co</t>
  </si>
  <si>
    <t>TÉCNOLOGO EN GESTIÓN BANCARÍA Y ENTIDADES FINANCIERAS</t>
  </si>
  <si>
    <t>ADMINISTRAMOS Y GESTIONAMOS LTDA</t>
  </si>
  <si>
    <t>COORDINADOR DE CARTERA</t>
  </si>
  <si>
    <t>CREDIVALORES</t>
  </si>
  <si>
    <t>ASISTENTE DE COBRANZA</t>
  </si>
  <si>
    <t>ASLEGAL</t>
  </si>
  <si>
    <t>AGROCAMPO</t>
  </si>
  <si>
    <t>AUXILIAR DE BODEGA</t>
  </si>
  <si>
    <t>MAIN COLOMBIA</t>
  </si>
  <si>
    <t>OPERARIO</t>
  </si>
  <si>
    <t>DIANA MARÍA DIAZ NAAR</t>
  </si>
  <si>
    <t>ddiaz@cisa.gov.co</t>
  </si>
  <si>
    <t>LORICA</t>
  </si>
  <si>
    <t>UNIVERSIDAD MILITAR NUEVA GRANADA</t>
  </si>
  <si>
    <t>INVESTIGADOR EN EL GRUPO DE INVESTIGACIÓN MESOL</t>
  </si>
  <si>
    <t>efigueredo@cisa.gov.co</t>
  </si>
  <si>
    <t>YULIAN LIIZETH FORERO GUTIERREZ</t>
  </si>
  <si>
    <t>INGENIERO DE SEGURIDAD INFORMÁTICA</t>
  </si>
  <si>
    <t>yforero@cisa.gov.co</t>
  </si>
  <si>
    <t>CLÍNICA PALERMO</t>
  </si>
  <si>
    <t>INGENIERA SOPORTE DE REDES</t>
  </si>
  <si>
    <t>CONTROL ONLINE S.A.S. - CAJA DE SUELDOS DE RETIRADOS DE LA POLICIA - CASUR</t>
  </si>
  <si>
    <t>MICROCORE LTDA</t>
  </si>
  <si>
    <t>INGENIERA ESPECIALISTA</t>
  </si>
  <si>
    <t xml:space="preserve">SOMOS SUMINISTRO TEMPORAL S.A. </t>
  </si>
  <si>
    <t>ELI LILLY INTERAMERICA INC</t>
  </si>
  <si>
    <t>ASOCIADO SPP</t>
  </si>
  <si>
    <t xml:space="preserve">EQUIPOS Y CONTROLES INDUSTRIALES S.A. </t>
  </si>
  <si>
    <t>agarciab@cisa.gov.co</t>
  </si>
  <si>
    <t>TÉCNOLOGO EN GESTIÓN EMPRESARIAL</t>
  </si>
  <si>
    <t xml:space="preserve">TEMPORING S.A. </t>
  </si>
  <si>
    <t>CENTRAL DE INVERSIONES</t>
  </si>
  <si>
    <t>TÉCNICO EN DESARROLLO DE OPERACIONES LOGÍSTICAS EN LA CADENA DE ABASTECIMIENTO</t>
  </si>
  <si>
    <t xml:space="preserve">COLOMBIA </t>
  </si>
  <si>
    <t xml:space="preserve">DIRECCION GENERAL </t>
  </si>
  <si>
    <t xml:space="preserve">TECNICO DE CALIFICACION DE CARTERA </t>
  </si>
  <si>
    <t xml:space="preserve">BRAYAN STEVEN GRIJALBA PEÑUELA </t>
  </si>
  <si>
    <t>bgrijalba@cisa.gov.co</t>
  </si>
  <si>
    <t>VIIII SEMESTRE ADMINISTRACION DE EMPRESAS</t>
  </si>
  <si>
    <t>INDUSTRIA MILITAR</t>
  </si>
  <si>
    <t>GESTION INTEGRAL DE PROYECTOS S.A.S.</t>
  </si>
  <si>
    <t>ACTUALEMTE</t>
  </si>
  <si>
    <t>TECNICO CALIFICACION DE CARTERA</t>
  </si>
  <si>
    <t xml:space="preserve">ALMACENISTA CAN </t>
  </si>
  <si>
    <t xml:space="preserve">PRACTICANTE SENA </t>
  </si>
  <si>
    <t xml:space="preserve">OCAR MANUEL GONZALEZ ROA </t>
  </si>
  <si>
    <t xml:space="preserve">GESTOR DE COBRANZA </t>
  </si>
  <si>
    <t>ogonzalez@cisa.gov.co</t>
  </si>
  <si>
    <t xml:space="preserve">GERENCIA SUCURSAL BARRANQUILLA </t>
  </si>
  <si>
    <t xml:space="preserve">ATLANTICO </t>
  </si>
  <si>
    <t xml:space="preserve">BARRANQUILLA </t>
  </si>
  <si>
    <t xml:space="preserve">X SEMESTRE EN NEGOCIOS Y  FINANZAS INTERNACIONALES </t>
  </si>
  <si>
    <t xml:space="preserve">TU BOLETA </t>
  </si>
  <si>
    <t xml:space="preserve">PROMOCIONES Y COBRAZAS BETA </t>
  </si>
  <si>
    <t>CAC ABOGADOS LTDA</t>
  </si>
  <si>
    <t xml:space="preserve">COLOMBIA MOCVIL </t>
  </si>
  <si>
    <t>SERFINANSA</t>
  </si>
  <si>
    <t>GESTOR DE COBRAZA PROYECTO ICETEX</t>
  </si>
  <si>
    <t>ACCESO</t>
  </si>
  <si>
    <t>ASESOR DE COBRANZA</t>
  </si>
  <si>
    <t>AUXILIAR DE COBRANZA</t>
  </si>
  <si>
    <t>ASESOR COMERCIAL RETAIL</t>
  </si>
  <si>
    <t xml:space="preserve">AUXILIAR DE COBRANZA </t>
  </si>
  <si>
    <t xml:space="preserve">TECNICO DE RECEPCION DE CARTERA </t>
  </si>
  <si>
    <t xml:space="preserve">CUNDINAMARCA </t>
  </si>
  <si>
    <t xml:space="preserve">BOGOTA </t>
  </si>
  <si>
    <t xml:space="preserve">MYRIAM ELINA GOMEZ BULLA </t>
  </si>
  <si>
    <t xml:space="preserve">SUCURSAL BOGOTA </t>
  </si>
  <si>
    <t>mgomez@cisa.gov.co</t>
  </si>
  <si>
    <t xml:space="preserve">TECNICO RECURSOS HUMANOS </t>
  </si>
  <si>
    <t xml:space="preserve">OUTSOURCING </t>
  </si>
  <si>
    <t>AECSA</t>
  </si>
  <si>
    <t xml:space="preserve">CALL CENTER S.A </t>
  </si>
  <si>
    <t>CORPORACION SAN ISIDRO</t>
  </si>
  <si>
    <t xml:space="preserve">UNISONO </t>
  </si>
  <si>
    <t xml:space="preserve">CMR FALABELLA </t>
  </si>
  <si>
    <t>DIRECTV</t>
  </si>
  <si>
    <t xml:space="preserve">ATENTO COLOMBIA </t>
  </si>
  <si>
    <t xml:space="preserve">ASESOR COBRANZA CISA </t>
  </si>
  <si>
    <t xml:space="preserve">ASESOR </t>
  </si>
  <si>
    <t xml:space="preserve">ASISTENTE ADMINISTRATIVA OFICINA TRABAJO SOCIAL </t>
  </si>
  <si>
    <t>COORDINADOR DE CALIDAD</t>
  </si>
  <si>
    <t>EJECUTIVO COBRANZA INTERNA</t>
  </si>
  <si>
    <t>EJECUTIVO ASERVICIO AL CLIENTE (BANK OFFICE)</t>
  </si>
  <si>
    <t>SUPERVISOR DE CALIDAD</t>
  </si>
  <si>
    <t>NIDIA MARCELA GOMEZ  KARTINEZ</t>
  </si>
  <si>
    <t>ngomez@cisa.gov.co</t>
  </si>
  <si>
    <t xml:space="preserve">SUBACHOQUE </t>
  </si>
  <si>
    <t xml:space="preserve">PREGRADO CONTADURIA PUBLICA </t>
  </si>
  <si>
    <t xml:space="preserve">CITY BANK COLOMBIA </t>
  </si>
  <si>
    <t xml:space="preserve">TECNICO DE CALIFICACION DE CARTERA ICETEX </t>
  </si>
  <si>
    <t xml:space="preserve">ANALISTAS DE RIESGOD </t>
  </si>
  <si>
    <t>FRAUD PREVENTION SPECIALIST 4</t>
  </si>
  <si>
    <t xml:space="preserve">APRENDIZ SENA CARTERA </t>
  </si>
  <si>
    <t xml:space="preserve">ADRIANA MERCEDES GOMEZ MONROY </t>
  </si>
  <si>
    <t>amgomez@cisa.gov.co</t>
  </si>
  <si>
    <t xml:space="preserve">GATTACA UTSOURCING S.A.S </t>
  </si>
  <si>
    <t>GENEBSYS S.S.S</t>
  </si>
  <si>
    <t>COMPUREDES S.A.</t>
  </si>
  <si>
    <t>JM SEDINKO</t>
  </si>
  <si>
    <t xml:space="preserve">CONSORCIO MECAM </t>
  </si>
  <si>
    <t>LIVING S.A</t>
  </si>
  <si>
    <t xml:space="preserve">EMPRESA DE ENERGIA DE BOGOTA </t>
  </si>
  <si>
    <t>DOCUMENTADOR INFORMATICO</t>
  </si>
  <si>
    <t>ANALISTA DE SOPORTE NIVEL II</t>
  </si>
  <si>
    <t>PROFESIONAL 1</t>
  </si>
  <si>
    <t xml:space="preserve">ANALISTA DE OPERACIONES ITIL </t>
  </si>
  <si>
    <t>PRACTICANTE INGENIERIAS DE SISTEMAS</t>
  </si>
  <si>
    <t>DIGITADOR</t>
  </si>
  <si>
    <t>AUXILIAR DE INFORMACION Y GESTION DE SISTEMAS</t>
  </si>
  <si>
    <t>JEFE DE DIGITACION</t>
  </si>
  <si>
    <t>ANDREA DEL PILAR GALINDO URREGO</t>
  </si>
  <si>
    <t>TECNOLOGA EN SANEAMIENTO AMBIENTAL</t>
  </si>
  <si>
    <t xml:space="preserve">LEON &amp; ASOCIADOS </t>
  </si>
  <si>
    <t xml:space="preserve">OUTSORCING S.A. </t>
  </si>
  <si>
    <t>AMERICAN LOGISTICS S.A</t>
  </si>
  <si>
    <t xml:space="preserve">WACOL S.A </t>
  </si>
  <si>
    <t>OPTIMA CONTACT CENTER FINANCIERA CREDIVALORES S.A.S</t>
  </si>
  <si>
    <t xml:space="preserve">TELECENTER PANAMERICANA DIRECTV </t>
  </si>
  <si>
    <t xml:space="preserve">INVERSIONES ARMAST </t>
  </si>
  <si>
    <t xml:space="preserve">FUNDACION MUSEO DE LOS NIÑOS </t>
  </si>
  <si>
    <t xml:space="preserve">AUXILIAR DE FACTURACION </t>
  </si>
  <si>
    <t>EJECUTIVA DE VENTAS</t>
  </si>
  <si>
    <t xml:space="preserve">COBRO TELEFONICO DE CARTERA DE LIBRANZA Y PAGARES </t>
  </si>
  <si>
    <t xml:space="preserve">TELEOPERADORA SERVICIO AL CLIENTE </t>
  </si>
  <si>
    <t xml:space="preserve">GUIA DE RECORRIDO </t>
  </si>
  <si>
    <t>031/09/2017</t>
  </si>
  <si>
    <t>31/11/2014</t>
  </si>
  <si>
    <t>31/02/2009</t>
  </si>
  <si>
    <t>31/06/2004</t>
  </si>
  <si>
    <t>31/11/2000</t>
  </si>
  <si>
    <t>EJECUTIVO DE SERVICIO AL CLIENTE TELEFONICO</t>
  </si>
  <si>
    <t xml:space="preserve">AGENTE DE COBRANZAS RECAUDO DE CARTERA PARA OLA </t>
  </si>
  <si>
    <t xml:space="preserve">AGENTE DE COBRANZAS RECAUDO DE CARTERA PARA BANCAFE </t>
  </si>
  <si>
    <t xml:space="preserve">ACCION S.A - OLA </t>
  </si>
  <si>
    <t xml:space="preserve">ACCION S.A - BANCAFE </t>
  </si>
  <si>
    <t xml:space="preserve">LISTOS S.A - COMCEL </t>
  </si>
  <si>
    <t xml:space="preserve">JUAN MANUEL HERRERA OLMOS </t>
  </si>
  <si>
    <t xml:space="preserve">ABOGADO SUCURSAL SANEAMIENTO DE INMUEBLES </t>
  </si>
  <si>
    <t>jherrera@cisa.gov.co</t>
  </si>
  <si>
    <t>SABANALARGA</t>
  </si>
  <si>
    <t>POST GRADO EN DERECHO ADMINISTRATIVO Y CONSTITUCIONAL</t>
  </si>
  <si>
    <t xml:space="preserve">INSTITUCION DE DESARROLLO URBANO </t>
  </si>
  <si>
    <t>ABOGADO LITIGANTE E PROCESOS</t>
  </si>
  <si>
    <t>FISCALIA GENERAL DE LA NACION</t>
  </si>
  <si>
    <t>DEPARTAMENTO MEDIO AMBIENTE</t>
  </si>
  <si>
    <t xml:space="preserve">MINISTERIO DE MINAS Y ENERGIA </t>
  </si>
  <si>
    <t xml:space="preserve">POST GRADO EN DERECHO PROBATORIO </t>
  </si>
  <si>
    <t xml:space="preserve">ABOGADO SUCURAL SANEAMIENTO DE INMUEBLES </t>
  </si>
  <si>
    <t xml:space="preserve">ABOGADO ESPROPIACIONES JUDICIALES </t>
  </si>
  <si>
    <t>ABOGADO LITIGANTE EN PROCESOS</t>
  </si>
  <si>
    <t xml:space="preserve">TECNICO JUDICIAL Y FISCAL LOCAL </t>
  </si>
  <si>
    <t>D.A.M.A. AUXILIAR ADMINISTRATIVO</t>
  </si>
  <si>
    <t>FUNDACION RECURSOS NATURALES RENASER</t>
  </si>
  <si>
    <t xml:space="preserve">AUXILIAR ADMINIDTRATIVO </t>
  </si>
  <si>
    <t xml:space="preserve">ANYI MILENA HERNANDEZ </t>
  </si>
  <si>
    <t>ahernandezg@cisa.gov.co</t>
  </si>
  <si>
    <t xml:space="preserve">IIISEMESTRE INGENIERIA INDUSTRIAL </t>
  </si>
  <si>
    <t xml:space="preserve">TIEMPO MILLENIUM PHONE CENTER </t>
  </si>
  <si>
    <t xml:space="preserve">MILLENIUM PHONE CENTER </t>
  </si>
  <si>
    <t>GESTOR COBRANZA PROYECTO ICETEX</t>
  </si>
  <si>
    <t>GESTOR DE COBRANZA Y NEGOCIACION</t>
  </si>
  <si>
    <t xml:space="preserve">ASISTENTE OPERATIVO CAMPAÑA CISA </t>
  </si>
  <si>
    <t xml:space="preserve">GESTOR DE COBRANZA Y NEGOCIACION CAMPAÑA CISA </t>
  </si>
  <si>
    <t xml:space="preserve">LINDA MARITZA LUGO </t>
  </si>
  <si>
    <t>TECNICO DE ALISTAMIENTO</t>
  </si>
  <si>
    <t>llugo@cisa.gov.co</t>
  </si>
  <si>
    <t xml:space="preserve">ARMENIA </t>
  </si>
  <si>
    <t xml:space="preserve">TEMPORING </t>
  </si>
  <si>
    <t xml:space="preserve">2W LTDA </t>
  </si>
  <si>
    <t xml:space="preserve">TECNICO DE ALISTAMIENTO DE ACTIVOS DE COBRANZA </t>
  </si>
  <si>
    <t xml:space="preserve">YENI YAMILE LOZANO URREGO </t>
  </si>
  <si>
    <t>ylozano@cisa.gov.co</t>
  </si>
  <si>
    <t>ARMERO (GUAYABAL)</t>
  </si>
  <si>
    <t xml:space="preserve">AUXILIAR TECNICO ADMINISTRATIVO </t>
  </si>
  <si>
    <t xml:space="preserve">EN SU PUNTO ADMINISTRACION LOGISTICA LTDA </t>
  </si>
  <si>
    <t xml:space="preserve">COOPERATIVA DE TRABAJO COOPTOLIMA LTDA </t>
  </si>
  <si>
    <t>AUXILIAR DE CONTRATACION</t>
  </si>
  <si>
    <t>SECRETARIA SUPERNUMERICA</t>
  </si>
  <si>
    <t xml:space="preserve">CINDY TATIANA LEUDO CAJIAO </t>
  </si>
  <si>
    <t>cleudo@cisa.gov.co</t>
  </si>
  <si>
    <t xml:space="preserve">CAUCA </t>
  </si>
  <si>
    <t>IV SEMESTRE DE TACNOLOGIA EN ALIMENTOS</t>
  </si>
  <si>
    <t xml:space="preserve">COVINOC S.A </t>
  </si>
  <si>
    <t>PANADERIA KUTY</t>
  </si>
  <si>
    <t>COMFANDI</t>
  </si>
  <si>
    <t xml:space="preserve">COORDINADORA DE DOMICILIOS </t>
  </si>
  <si>
    <t>CENTRAL DE INVERSIONES S.A</t>
  </si>
  <si>
    <t xml:space="preserve">KATHERINE JISSEL LOPEZ VASQUEZ </t>
  </si>
  <si>
    <t>kjlopez@cisa.gov.co</t>
  </si>
  <si>
    <t xml:space="preserve">LA GUAJIRA </t>
  </si>
  <si>
    <t xml:space="preserve">VILLANUEVA </t>
  </si>
  <si>
    <t xml:space="preserve">IX SEMESTRE DE ADMINISTRACION DE EMPRESAS </t>
  </si>
  <si>
    <t>CONTACTO SDLUTIONS</t>
  </si>
  <si>
    <t xml:space="preserve">FINANCREDITOS S.A.S </t>
  </si>
  <si>
    <t>MILLENIUM BPO</t>
  </si>
  <si>
    <t>ASLECOL S.A.</t>
  </si>
  <si>
    <t>ACCION PLUS</t>
  </si>
  <si>
    <t>31/11/2017</t>
  </si>
  <si>
    <t>31/06/2015</t>
  </si>
  <si>
    <t>CFOORDINADORA DE CARTERA BANCO POPULAR</t>
  </si>
  <si>
    <t>COORDINADORA DE CARTERA</t>
  </si>
  <si>
    <t>ENLACE INTEGRAL DE LA UNIDAD PARA LA ATENCION Y REPARACION INTEGRAL DE LAS VICTIMAS</t>
  </si>
  <si>
    <t xml:space="preserve">JEFE DE CALIDAD - JEFE DE CUENTA </t>
  </si>
  <si>
    <t xml:space="preserve">KAREN MARCELA PEREZ </t>
  </si>
  <si>
    <t xml:space="preserve">EJECUTIVO DE VENTA DE CARTERA </t>
  </si>
  <si>
    <t>kmperez@cisa.gov.co</t>
  </si>
  <si>
    <t xml:space="preserve">BOBOTA </t>
  </si>
  <si>
    <t xml:space="preserve">ADMINISTRACION FINANCIERA </t>
  </si>
  <si>
    <t>GRUPO COLSULTORIO ANDINO</t>
  </si>
  <si>
    <t xml:space="preserve">CAC ABOGADOS </t>
  </si>
  <si>
    <t xml:space="preserve">SISTEMCOBRO LTDA </t>
  </si>
  <si>
    <t>31/04/2016</t>
  </si>
  <si>
    <t>31/11/2011</t>
  </si>
  <si>
    <t>EJECUTIVO DE VENTA DE CARTERA</t>
  </si>
  <si>
    <t>SUB- GERENTE DE OPERACIONES</t>
  </si>
  <si>
    <t>DIRECTORA DE OPERACIONES</t>
  </si>
  <si>
    <t>SUB- DIRECTORA COMERCIAL</t>
  </si>
  <si>
    <t xml:space="preserve">COORDINADORA DE CARTERA </t>
  </si>
  <si>
    <t>ASESOR COMERCIAL DE COBRANZAS</t>
  </si>
  <si>
    <t xml:space="preserve">GESTOR DE COBRANZA PROYECTO ICETEX </t>
  </si>
  <si>
    <t xml:space="preserve">ANALISTA DE CARTERA </t>
  </si>
  <si>
    <t xml:space="preserve">AUXILIAR DE INGENIERIA </t>
  </si>
  <si>
    <t>MADELYN PULIDO PEDREROS</t>
  </si>
  <si>
    <t>mpulido@cisa.gov.co</t>
  </si>
  <si>
    <t xml:space="preserve">ADMINISTRACION DE EMPRESAS </t>
  </si>
  <si>
    <t>CURSO DE EXTENSION IDIOMA INGLES III SEMESTRE</t>
  </si>
  <si>
    <t>CONTADURIA PUBLICA III SEMESTRE</t>
  </si>
  <si>
    <t xml:space="preserve">CURSO EXTENSION IDIOMA INGLES V NIVEL </t>
  </si>
  <si>
    <t xml:space="preserve">GESTOR DE COBRANZA PROECTO ICETEX </t>
  </si>
  <si>
    <t xml:space="preserve">AGENTE COMERCIAL </t>
  </si>
  <si>
    <t>VENTAS Y SERVICIOS S.A.</t>
  </si>
  <si>
    <t>JURISTAS Y ASOCIADOS (MOVISTAR)</t>
  </si>
  <si>
    <t>GRUPO ACCION JURIDICA ( CAFAM)</t>
  </si>
  <si>
    <t>CONTACT CENTER AMERRICAS S.A (SERVIOLA S.A)</t>
  </si>
  <si>
    <t>IKE ASISTENCIA ( TIEPOS S.A.)</t>
  </si>
  <si>
    <t>BANCO DE BOGOTA (GPS S.A.S.)</t>
  </si>
  <si>
    <t>BANCO DE BOGOTA ( MEGALINEA S.A.)</t>
  </si>
  <si>
    <t>COVINOC (BANCOLOMBIA)</t>
  </si>
  <si>
    <t>OUTSORCING ( CISA )</t>
  </si>
  <si>
    <t>LEON &amp; ASOCIADOS (CISA)</t>
  </si>
  <si>
    <t xml:space="preserve"> TELEOPERADORA</t>
  </si>
  <si>
    <t xml:space="preserve">TELEOPERADORA </t>
  </si>
  <si>
    <t>COBRO JURIDICO</t>
  </si>
  <si>
    <t>RETENCIONES CALIDAD Y PROCESOS (IBOUND )</t>
  </si>
  <si>
    <t xml:space="preserve">VENTA DE TARJETAS DE CREDITO (IBOUND </t>
  </si>
  <si>
    <t>COBRANZAS PREJURIDICAS (INBOUND)</t>
  </si>
  <si>
    <t>COBRANZAS , COBRO COACTIVO, ACUERDOS INCUMPLIDOS (INBOUND)</t>
  </si>
  <si>
    <t>COBRANZAS COBRO AOACTIVO</t>
  </si>
  <si>
    <t xml:space="preserve">LILIANA OLARTE BERMEO </t>
  </si>
  <si>
    <t>SUCURAL CALI</t>
  </si>
  <si>
    <t>lolarte@cisa.gov.co</t>
  </si>
  <si>
    <t xml:space="preserve">CALI </t>
  </si>
  <si>
    <t>I SEMESTRE DE ADMINISTRACION Y FINANZAS</t>
  </si>
  <si>
    <t xml:space="preserve">CLAVE 200 S.A </t>
  </si>
  <si>
    <t xml:space="preserve">ELIAN SOLARTE </t>
  </si>
  <si>
    <t>COMFENALCO VALLE</t>
  </si>
  <si>
    <t xml:space="preserve">VERONICA OROZCO GOMEZ </t>
  </si>
  <si>
    <t>vorozco@cisa.gov.co</t>
  </si>
  <si>
    <t xml:space="preserve">MAGDALENA </t>
  </si>
  <si>
    <t>PIVIJAY</t>
  </si>
  <si>
    <t xml:space="preserve">CENTRAL DE INVERSIONES </t>
  </si>
  <si>
    <t>SALUD TOTAL EPS</t>
  </si>
  <si>
    <t>TGI FRIDAYS</t>
  </si>
  <si>
    <t>AUDITOR DE CARTERA</t>
  </si>
  <si>
    <t xml:space="preserve">AUXILIAR DE  CARTERA Y DE OPERACIONES </t>
  </si>
  <si>
    <t>CARJERO AUXILIAR DE SERVICIO AL CLIENTE</t>
  </si>
  <si>
    <t>JOHNY ALEJANDRO ORTIZ MARTINEZ</t>
  </si>
  <si>
    <t>jortizm@cisa.gov.co</t>
  </si>
  <si>
    <t>OUTSOURCING S.A</t>
  </si>
  <si>
    <t>MILLENIUM PHONE CENTER</t>
  </si>
  <si>
    <t xml:space="preserve">CONALCREDITOS LTDA </t>
  </si>
  <si>
    <t>PROYECTO CLUBES JUVENILES DEL I.C.B.F.</t>
  </si>
  <si>
    <t xml:space="preserve">COLEGIO CEC FE Y ALEGRIA </t>
  </si>
  <si>
    <t>31/09/2017</t>
  </si>
  <si>
    <t>31/02/2014</t>
  </si>
  <si>
    <t>31/04/2012</t>
  </si>
  <si>
    <t>ADMINISTARCION DE EMPRESAS</t>
  </si>
  <si>
    <t xml:space="preserve">COORDINADOR DE RECEPCION DE CARTERA PROYECTO ICETEX </t>
  </si>
  <si>
    <t>ANALISTA COORDINADOR GERENCIA DE NORMALIZACION DE ACTIVOS</t>
  </si>
  <si>
    <t>COORDINADOR ALISTAMIENTO COBRO JJURIDICO Y CONTROL JUDICIAL</t>
  </si>
  <si>
    <t>ANALISTA DE LA GERENCIA DE CONTROL DE CREDITO</t>
  </si>
  <si>
    <t>COORDINADOR DE CARTERA €</t>
  </si>
  <si>
    <t>OUSOURCING S.A.</t>
  </si>
  <si>
    <t>PROYECTO CLUBES JUVENILES DE I.C.B.F</t>
  </si>
  <si>
    <t xml:space="preserve">MARIA INELDA MARTINEZ AGUIRRE </t>
  </si>
  <si>
    <t>mmartineza@cisa.gov.co</t>
  </si>
  <si>
    <t xml:space="preserve">GARAGOA </t>
  </si>
  <si>
    <t xml:space="preserve">ABOGADA </t>
  </si>
  <si>
    <t xml:space="preserve">ESPECIALISTA EN DERECHO ADMINISTRATIVO </t>
  </si>
  <si>
    <t>CENTRAL DE INERSIONES</t>
  </si>
  <si>
    <t xml:space="preserve">INOBILIARIA ASESORES INMOPACIFICO </t>
  </si>
  <si>
    <t>SOCIEDAD DE ACTIVOS ESPECIALES S.A.S SAE</t>
  </si>
  <si>
    <t xml:space="preserve">COOPERATIVA SOLIDARIA EMPRESARIAL </t>
  </si>
  <si>
    <t>LAURA VALENTINA MENDEZ MORENO</t>
  </si>
  <si>
    <t>lvmendez@cisa.gov.co</t>
  </si>
  <si>
    <t xml:space="preserve">III SEMESTRE DERECHO </t>
  </si>
  <si>
    <t>REGISTRADURIA NACIONAL DEL DERECHO CIVIL</t>
  </si>
  <si>
    <t xml:space="preserve">ANTIOQUIA </t>
  </si>
  <si>
    <t xml:space="preserve">PAOLA ANDREA MONCADA TARAZONA </t>
  </si>
  <si>
    <t>pmoncada@cisa.gov.co</t>
  </si>
  <si>
    <t xml:space="preserve">GRANADA </t>
  </si>
  <si>
    <t xml:space="preserve">JUDICANTE </t>
  </si>
  <si>
    <t>cemoreno@cisa.gov.co</t>
  </si>
  <si>
    <t>CRISTIAN EDUARDO MORENO SAMACA</t>
  </si>
  <si>
    <t xml:space="preserve">TECNOLOGO EN FINANZAS Y NEGOCIOS INTERNACIONALES </t>
  </si>
  <si>
    <t>COBRANDO S.A.S</t>
  </si>
  <si>
    <t>COLGESCO LTDA</t>
  </si>
  <si>
    <t>ABDOPLAN</t>
  </si>
  <si>
    <t xml:space="preserve">ASESOR DE COBRANZA </t>
  </si>
  <si>
    <t>AUXILIAR DE COBRANZAS</t>
  </si>
  <si>
    <t xml:space="preserve">ANA GISELA MURILLO HERRERA </t>
  </si>
  <si>
    <t xml:space="preserve">SUCURSAL CALI </t>
  </si>
  <si>
    <t>agmurillo@cisa.gov.co</t>
  </si>
  <si>
    <t xml:space="preserve">BUENAVENTURA </t>
  </si>
  <si>
    <t xml:space="preserve">X SEMESTRE DE MERCADEO </t>
  </si>
  <si>
    <t>COOPERATIVA DE SERVIDORES PUBLICOS Y JUBILADOS DE COLOMBIA (COOPSERP)</t>
  </si>
  <si>
    <t xml:space="preserve">REGNIER Y CIA S.EN .C </t>
  </si>
  <si>
    <t>CIRCULO DE VIAJES UNIVERSAL S.A</t>
  </si>
  <si>
    <t xml:space="preserve">SALVAMOTOR S.A. YAMAHA </t>
  </si>
  <si>
    <t xml:space="preserve">STF GROUP S.A - ELA </t>
  </si>
  <si>
    <t xml:space="preserve">INATLATIC S.A. </t>
  </si>
  <si>
    <t>GRUPO PORTUARIO S.A.</t>
  </si>
  <si>
    <t>31/02/2016</t>
  </si>
  <si>
    <t>31/06/2008</t>
  </si>
  <si>
    <t>ASESORA DE VENTAS</t>
  </si>
  <si>
    <t>SESORA DE VENTAS</t>
  </si>
  <si>
    <t xml:space="preserve">ASESORA COMERCIAL PUNTO DE VENTAS </t>
  </si>
  <si>
    <t xml:space="preserve">ASESORA DE VENTAS </t>
  </si>
  <si>
    <t xml:space="preserve">SECRETARIA </t>
  </si>
  <si>
    <t xml:space="preserve">JACQUELINE QUINTANA SANABRIA </t>
  </si>
  <si>
    <t>jquintana@cisa.gov.co</t>
  </si>
  <si>
    <t xml:space="preserve">CUCUTA </t>
  </si>
  <si>
    <t xml:space="preserve">VII SEMESTRE CONTADURIA PUBLICA </t>
  </si>
  <si>
    <t>MILLENIUM PBO</t>
  </si>
  <si>
    <t>TEXCAN OIL &amp; GAS S.A. SUCURSAL COLOMBIA</t>
  </si>
  <si>
    <t xml:space="preserve">INCODER INSTITUTO COLOMBIANO DE DESARROLLO RURAL </t>
  </si>
  <si>
    <t xml:space="preserve">L.S.A. DE COLOMBIA LIMITADA </t>
  </si>
  <si>
    <t>SICCOL</t>
  </si>
  <si>
    <t>TELEPERFORMANCE COLOMBIA SAS</t>
  </si>
  <si>
    <t>FENALCO</t>
  </si>
  <si>
    <t xml:space="preserve">MAERSK LINE COLOMBIA </t>
  </si>
  <si>
    <t xml:space="preserve">GRUPO COLPATRIA </t>
  </si>
  <si>
    <t>31/11/2004</t>
  </si>
  <si>
    <t xml:space="preserve">EJECUTIVO- GESTOR DE COBRANZA </t>
  </si>
  <si>
    <t xml:space="preserve">EJECUTIVA JUNIOR SERVICION ATENCION AL CLIENTE FNA -  RECUPERACION DE CARTERA </t>
  </si>
  <si>
    <t>ASISTENTE DE GERENCIA Y CONTABILIDAD</t>
  </si>
  <si>
    <t xml:space="preserve">CONTRATISTA </t>
  </si>
  <si>
    <t xml:space="preserve">ASISTENTE DE AUDITORIA </t>
  </si>
  <si>
    <t xml:space="preserve">EJECUTIVA DE CUENTA DE RECUPERACION DE CARTERA DATA CREDITO - REFINANCIA ATENCION AL CLIENTE </t>
  </si>
  <si>
    <t xml:space="preserve">ASESORA DE SERVICIOS ATENCION AL CLIENTE TELEFONIA VODAFONE ESPAÑA </t>
  </si>
  <si>
    <t xml:space="preserve">EJECUTIVA DE CUENTA EN RECUPERACION DE CARTERA Y COBRANZAS - AGENTE DE AVALES </t>
  </si>
  <si>
    <t xml:space="preserve">ANALISTA INDENMISACIONES, OPERATIVO DE SOAT, ESTADISTICA, SECRETARIA VICEPRECIDENCIA , GERENCIA… </t>
  </si>
  <si>
    <t xml:space="preserve">CALDAS </t>
  </si>
  <si>
    <t xml:space="preserve">MANIZALES </t>
  </si>
  <si>
    <t>YESSICA PAOLA RICO CANTILLO</t>
  </si>
  <si>
    <t>yrico@cisa.gov.co</t>
  </si>
  <si>
    <t xml:space="preserve">II SEMESTRE DE COMERCIO EXTERIOR </t>
  </si>
  <si>
    <t>CLUB DEL VALLE S.A.</t>
  </si>
  <si>
    <t xml:space="preserve">COMPRAVENTAS DE ECUADOR </t>
  </si>
  <si>
    <t>ATLANTIC INTERNACIONAL BPO</t>
  </si>
  <si>
    <t xml:space="preserve">CARVAJAL SOLUCIONES EDUCATIVAS </t>
  </si>
  <si>
    <t xml:space="preserve">PETIT BOWTIQUE </t>
  </si>
  <si>
    <t>SERFINASA COMPAÑÍA DE FINANCIAMIENTO</t>
  </si>
  <si>
    <t>MUEBLES JAMAR</t>
  </si>
  <si>
    <t xml:space="preserve">IMPULSADORA </t>
  </si>
  <si>
    <t xml:space="preserve">AUXILIAR DE VITRINA CAJA Y SERVICIO AL CLIENTE </t>
  </si>
  <si>
    <t>AGENTE DE CALL CENTER</t>
  </si>
  <si>
    <t>AGENTE DE LINEA DE SERVICIO</t>
  </si>
  <si>
    <t>MERCADEO</t>
  </si>
  <si>
    <t xml:space="preserve">ANGIE JAZBLEIDY RESTREPO QUIROGA </t>
  </si>
  <si>
    <t>arestrepo@cisa.gov.co</t>
  </si>
  <si>
    <t>MERCADEO Y PUBLICIDAD</t>
  </si>
  <si>
    <t>OUTSOURCING S.A.</t>
  </si>
  <si>
    <t>IMAGEN DIGITAL SAS</t>
  </si>
  <si>
    <t>FEHRMANN BCP S.A.S.</t>
  </si>
  <si>
    <t>PARDELLY S.A.S.</t>
  </si>
  <si>
    <t>KARINA JENNEIFFEIR RESTREPO</t>
  </si>
  <si>
    <t>GESTOR COBRANZA</t>
  </si>
  <si>
    <t>krestrepo@cisa.gov.co</t>
  </si>
  <si>
    <t xml:space="preserve">SEGOVIA </t>
  </si>
  <si>
    <t xml:space="preserve">AUXILIAR RECURSOS HUMANOS </t>
  </si>
  <si>
    <t>GECASE S.A.S.</t>
  </si>
  <si>
    <t>COVINOC S.A</t>
  </si>
  <si>
    <t xml:space="preserve">C.A.C. ABOGADOS </t>
  </si>
  <si>
    <t>INVAMER S.A.S</t>
  </si>
  <si>
    <t>SIMONIZ S.A.</t>
  </si>
  <si>
    <t>ASESORA DE NEGOCIACION</t>
  </si>
  <si>
    <t xml:space="preserve">ASESORA DE CARTERA </t>
  </si>
  <si>
    <t>ENCUESTADOR TELEFONICO</t>
  </si>
  <si>
    <t xml:space="preserve">IMPULSADORA Y MERCADERISTA </t>
  </si>
  <si>
    <t xml:space="preserve">ERIKA MARIA RESTREPO GUZMAN </t>
  </si>
  <si>
    <t>erestrepo@cisa.gov.co</t>
  </si>
  <si>
    <t xml:space="preserve">V SEMESTRE DE ZOOTECNIA </t>
  </si>
  <si>
    <t>EMTELCO</t>
  </si>
  <si>
    <t xml:space="preserve">METROFRENOS </t>
  </si>
  <si>
    <t>ACCION</t>
  </si>
  <si>
    <t>ASESORA (BACK OFFICE - FINANCIACION)</t>
  </si>
  <si>
    <t>ASESORA INTERMEDIA TIGO UNE SAC NACIONAL</t>
  </si>
  <si>
    <t xml:space="preserve">ASESORA SERVICIO AL CLIENTE </t>
  </si>
  <si>
    <t xml:space="preserve">ELGUIS RUIZ AREVALO </t>
  </si>
  <si>
    <t>eruiz@cisa.gov.co</t>
  </si>
  <si>
    <t xml:space="preserve">CIENAGA </t>
  </si>
  <si>
    <t xml:space="preserve">PROFESIONAL EN ECONOMIA </t>
  </si>
  <si>
    <t>COBROACTIVO S.A.S</t>
  </si>
  <si>
    <t>ORGANIZACIÓN SERVICIOS Y ASESORIAS (REFINANCIA S.A.S )</t>
  </si>
  <si>
    <t xml:space="preserve">ATENTO S.A </t>
  </si>
  <si>
    <t xml:space="preserve">SERVICE EXCELENTS (CENTRO NACIONAL DE CONSULTORIA </t>
  </si>
  <si>
    <t>VANTAS Y SERVICIOS S.A (FILIAL BANCO OCCIDENTE)</t>
  </si>
  <si>
    <t>SERVICIOS INTEGRALES (YAN HAAS )</t>
  </si>
  <si>
    <t xml:space="preserve">ASESORA NEGOCIADOR </t>
  </si>
  <si>
    <t>SERVICIO ATENCION AL CLIENTE</t>
  </si>
  <si>
    <t xml:space="preserve">ENCUESTADORA Y SUPERVISORA </t>
  </si>
  <si>
    <t xml:space="preserve">ENCUESTADORA </t>
  </si>
  <si>
    <t xml:space="preserve">AGENTE DE COBRANZA </t>
  </si>
  <si>
    <t>ASISTENTE DE COORDINACIÓN</t>
  </si>
  <si>
    <t xml:space="preserve">CENTRO NACIONAL DE CONSULTORIA </t>
  </si>
  <si>
    <t>31/09/2009</t>
  </si>
  <si>
    <t xml:space="preserve">JOSE NICOLAS RODRIGUEZ MORALE3S </t>
  </si>
  <si>
    <t xml:space="preserve">N/A </t>
  </si>
  <si>
    <t xml:space="preserve">IV SEMESTRE TECNOLOGIA EN INVESTIGACION CRIMINAL </t>
  </si>
  <si>
    <t xml:space="preserve">PERFUMES CASANOVA Y FABRICACION DE PERFUMES EN PUNTO DE VENTA </t>
  </si>
  <si>
    <t>CHOCOLADERIA ORO SOLIDO</t>
  </si>
  <si>
    <t xml:space="preserve">TECNIICO DE RECEPCION DE CARTERA </t>
  </si>
  <si>
    <t xml:space="preserve">ASESOR COMERCIAL Y VENDEDOR </t>
  </si>
  <si>
    <t xml:space="preserve">EMPACADOR </t>
  </si>
  <si>
    <t xml:space="preserve">GLORIA GINETH RODRIGUEZ MENDOZA </t>
  </si>
  <si>
    <t>grodriguezb@cisa.gov.co</t>
  </si>
  <si>
    <t xml:space="preserve"> I SEMESTRE MANTENIMIENTO Y ENSAMBLE DE COMPUTADORES </t>
  </si>
  <si>
    <t xml:space="preserve">II SEMESTRE COMERCIO INTERNACIONAL </t>
  </si>
  <si>
    <t>DANE (DEPARTAMENTO ADMINISTRATIVO NACIONAL DE ESTADISTICA )</t>
  </si>
  <si>
    <t>MANPOWER GROUP  (JUAN VALDEZ CAFÉ)</t>
  </si>
  <si>
    <t>MANPOWER GROUP  (PROMOTORA SCRIBE )</t>
  </si>
  <si>
    <t>ESVICOL</t>
  </si>
  <si>
    <t xml:space="preserve">TECNICO EN PREPARACION DE BEBIDAS A BASE DE CAFÉ </t>
  </si>
  <si>
    <t xml:space="preserve">PROMOTORA DE PRODUCTOS ESCOLARES MARCA SCRIBE </t>
  </si>
  <si>
    <t>AUXILIAR DE ARCHIVO Y SEGURIDAD SOCIAL</t>
  </si>
  <si>
    <t xml:space="preserve">GINNETH RODRIGUEZ BEJARANO </t>
  </si>
  <si>
    <t>X SEMESTRE DE DERECHO</t>
  </si>
  <si>
    <t xml:space="preserve">GESTION JURIDICA INTEGRAL </t>
  </si>
  <si>
    <t xml:space="preserve">MINISTERIO DE DEFENSA NACIONAL </t>
  </si>
  <si>
    <t xml:space="preserve">SU OPORTUNO SERVICIO LTDA </t>
  </si>
  <si>
    <t xml:space="preserve">JENNY LORENA SUTHERLAND </t>
  </si>
  <si>
    <t>jsutherland@cisa.gov.co</t>
  </si>
  <si>
    <t xml:space="preserve">BARRANCABERMEJA </t>
  </si>
  <si>
    <t xml:space="preserve">ISVIME </t>
  </si>
  <si>
    <t>PERSONERIA DE MEDELLIN</t>
  </si>
  <si>
    <t>PALACIO DE JUSTICIA (ALPUJARRA)</t>
  </si>
  <si>
    <t xml:space="preserve">MLH ABOGADOS </t>
  </si>
  <si>
    <t>AUXILIAR JURIDACA (PRACTICAS)</t>
  </si>
  <si>
    <t>AUXILIAR AD HONOREM</t>
  </si>
  <si>
    <t>JUZGADO DECIMO CIVIL DEL CIRCUITO</t>
  </si>
  <si>
    <t xml:space="preserve">ADEMIR JOSE SOBRINO MOLINA </t>
  </si>
  <si>
    <t xml:space="preserve">ABOGADO SUURASL SANEAMIENTO INMUEBLES </t>
  </si>
  <si>
    <t>asobrino@cisa.gov.co</t>
  </si>
  <si>
    <t>DIRRECCION LOCAL DE SALUD SABANALARGA (DIRSALUD)</t>
  </si>
  <si>
    <t>JEFE DEL DEPARTAMENTO DE CONTROL INTERNO</t>
  </si>
  <si>
    <t xml:space="preserve">LAURA DANIELA SAENZ ALVAREZ </t>
  </si>
  <si>
    <t>lsaenz@cisa.gov.co</t>
  </si>
  <si>
    <t xml:space="preserve">BANCO AGRARIO DE COLOMBIA </t>
  </si>
  <si>
    <t>ABOGADOS LTDA</t>
  </si>
  <si>
    <t>SUSTANCIADORA</t>
  </si>
  <si>
    <t xml:space="preserve">ASISTENTE JURIDICA Y ADMINISTRATIVA </t>
  </si>
  <si>
    <t xml:space="preserve">ASISTENTE JURIDICO </t>
  </si>
  <si>
    <t xml:space="preserve">ELKIN RODRIGO SANCHEZ QUIROGA </t>
  </si>
  <si>
    <t xml:space="preserve">ABOGADOR SENIOR </t>
  </si>
  <si>
    <t xml:space="preserve"> DIRECCION GENERAL</t>
  </si>
  <si>
    <t>esanchez@cisa.gov.co</t>
  </si>
  <si>
    <t xml:space="preserve">UBATE </t>
  </si>
  <si>
    <t xml:space="preserve">DERECHO COMERCIAL </t>
  </si>
  <si>
    <t xml:space="preserve">SECRETARIA GENERAL ALCALDIA MAYOR DE BOGOTA </t>
  </si>
  <si>
    <t>RESTREPO ASOCIADOS S.A.S</t>
  </si>
  <si>
    <t>ABOGADO SENIOR</t>
  </si>
  <si>
    <t>PROFESIONAL ESPECIALISTA</t>
  </si>
  <si>
    <t xml:space="preserve">ASESOR JURIDICO DE LA GERENCIA LEGAL </t>
  </si>
  <si>
    <t xml:space="preserve">FABIAN SILVA CABEZA </t>
  </si>
  <si>
    <t>fsilvac@cisa.gov.co</t>
  </si>
  <si>
    <t>OFICINA JURIDICA DR. DANIEL HERNANDEZ PATIÑO</t>
  </si>
  <si>
    <t>ESTRATEGIAS EN VALORES S.A. (ESTRAVL S.A) - CONFIRNANZAS</t>
  </si>
  <si>
    <t xml:space="preserve">OFICINA DE COBRO JURIDICO DRA . SANDRA MENDOZA </t>
  </si>
  <si>
    <t>COVINOC -CGA</t>
  </si>
  <si>
    <t xml:space="preserve">ABOGADO SUPERVISOR </t>
  </si>
  <si>
    <t xml:space="preserve">DEPENDIENTE JUDICIAL </t>
  </si>
  <si>
    <t xml:space="preserve">DEPENDIENTE JURIDICO </t>
  </si>
  <si>
    <t xml:space="preserve">DIEGO FERNANDO SISA ALBARRACIN </t>
  </si>
  <si>
    <t xml:space="preserve">ANALISTA OPERATIVO COBRO COACTIVO </t>
  </si>
  <si>
    <t>dsisa@cisa.gov.co</t>
  </si>
  <si>
    <t xml:space="preserve">BOYACA  </t>
  </si>
  <si>
    <t xml:space="preserve">V SEMESTRE DE INGENIERIA INDUSTRIAL </t>
  </si>
  <si>
    <t>ANALISTA OPERATIVO COBRO COACTIVO</t>
  </si>
  <si>
    <t>ASESOR SERVICIO INTEGRAL  AL USUARIO</t>
  </si>
  <si>
    <t xml:space="preserve">ASESOR SEVICIO AL CLIENTE </t>
  </si>
  <si>
    <t xml:space="preserve">FANNY KARINA SANCHEZ PEREZ </t>
  </si>
  <si>
    <t>fsanchez@cisa.gov.co</t>
  </si>
  <si>
    <t>ASISTENTE OPERATIVO FINANCIERO</t>
  </si>
  <si>
    <t xml:space="preserve">CITIBANK COLOMBIA </t>
  </si>
  <si>
    <t xml:space="preserve">GRAN BANCO S.A. BANCAFE </t>
  </si>
  <si>
    <t xml:space="preserve">GSI COLOMBIA </t>
  </si>
  <si>
    <t xml:space="preserve">COLMEDICA MEDICINA PREPAGADA </t>
  </si>
  <si>
    <t>AALTO LTDA</t>
  </si>
  <si>
    <t>WALL STREET ENGLISH SEDE CAFAM</t>
  </si>
  <si>
    <t>COOMEVA MEDICINA PREPAGADA</t>
  </si>
  <si>
    <t>VENTAS Y SERVICIOS BANCO POPULAR</t>
  </si>
  <si>
    <t xml:space="preserve">EJECUTIVA COMERCIAL </t>
  </si>
  <si>
    <t>SALES CONSULTANT</t>
  </si>
  <si>
    <t xml:space="preserve">ASESORA COMERCIAL </t>
  </si>
  <si>
    <t>SOPORTE CARTERA</t>
  </si>
  <si>
    <t>PROMOTOR COMERCIAL</t>
  </si>
  <si>
    <t xml:space="preserve">SOPORTE DE PROCESOS </t>
  </si>
  <si>
    <t>JULIO CESAR VARON CORAL</t>
  </si>
  <si>
    <t>jvaron@cisa.gov.co</t>
  </si>
  <si>
    <t xml:space="preserve">GRUPO CONSULTORIO ANDINO ABOGADOS </t>
  </si>
  <si>
    <t xml:space="preserve">AGROGEN NUFARM DE COLOMBIA S.A </t>
  </si>
  <si>
    <t>31/02/2015</t>
  </si>
  <si>
    <t xml:space="preserve">FENALCO </t>
  </si>
  <si>
    <t>31/09/2011</t>
  </si>
  <si>
    <t>31/04/2007</t>
  </si>
  <si>
    <t xml:space="preserve">ASESOR COMERCIAL </t>
  </si>
  <si>
    <t xml:space="preserve">ANALISTA DE IMPUSO COMERCIAL </t>
  </si>
  <si>
    <t xml:space="preserve">AUXILIAR DE COBRANZA PREJURIDICA Y JURIDICA </t>
  </si>
  <si>
    <t xml:space="preserve">ASESOR DE COBRANZA JURIDICA </t>
  </si>
  <si>
    <t xml:space="preserve">AUXILIAR CONTABLE Y LOGISTICO </t>
  </si>
  <si>
    <t xml:space="preserve">BRAYAN ESTEVEN VALDEZ RIVERA </t>
  </si>
  <si>
    <t xml:space="preserve">CONTADOR PUBLICO </t>
  </si>
  <si>
    <t>agalindo@cisa.gov.co</t>
  </si>
  <si>
    <t>ESPECIALIZACIÓN EN GERENCIA EN MANTENIMIENTO</t>
  </si>
  <si>
    <t>NOMBRE</t>
  </si>
  <si>
    <t>EXT.</t>
  </si>
  <si>
    <t xml:space="preserve">DIRECTORIO PERSONAL PLANTA CENTRAL DE INVERSIONES S.A. </t>
  </si>
  <si>
    <t xml:space="preserve">LEIDY CATERINE GIL CHOCONTA </t>
  </si>
  <si>
    <t>lcgil@cisa.gov.co</t>
  </si>
  <si>
    <t>II SEMESTRE DE BANCA Y FINANZAS</t>
  </si>
  <si>
    <t>ADECO</t>
  </si>
  <si>
    <t>ASSO JURIDICA LTDA</t>
  </si>
  <si>
    <t xml:space="preserve">AVANCE CALL CENTER BPO </t>
  </si>
  <si>
    <t xml:space="preserve">AISTENTE ADMINISTRATIVO </t>
  </si>
  <si>
    <t xml:space="preserve">NEGOCIADORA DE CARTERA PROYECTO ICETEX </t>
  </si>
  <si>
    <t xml:space="preserve">NEGOCIADORA DE CARTERA PROYECTO </t>
  </si>
  <si>
    <t xml:space="preserve">YULI CAROLINA MONTOYA PUENTES </t>
  </si>
  <si>
    <t>ymontoya@cisa.gov.co</t>
  </si>
  <si>
    <t xml:space="preserve">INGENIERO DE DESARROLLO </t>
  </si>
  <si>
    <t xml:space="preserve">ESTEFANINI COLOMBIA </t>
  </si>
  <si>
    <t xml:space="preserve">THOMAS GREG &amp; SONS LTDA </t>
  </si>
  <si>
    <t xml:space="preserve">EVERIS COLOMBIA </t>
  </si>
  <si>
    <t xml:space="preserve">TIVYT SYNAPSIS </t>
  </si>
  <si>
    <t>SISTRAN ANDINA SA</t>
  </si>
  <si>
    <t>31/02/2017</t>
  </si>
  <si>
    <t>31/09/2015</t>
  </si>
  <si>
    <t xml:space="preserve">DESARROLLADOR SENIOR </t>
  </si>
  <si>
    <t>DESARROLLADOR II</t>
  </si>
  <si>
    <t xml:space="preserve">CONSULTOR </t>
  </si>
  <si>
    <t xml:space="preserve">ANALISTA PROGRAMADOR SEMI - SENIOR </t>
  </si>
  <si>
    <t>YUDY MARITZA OBANDO AGUDELO</t>
  </si>
  <si>
    <t>yobando@cisa.gov.co</t>
  </si>
  <si>
    <t xml:space="preserve">FLORENCIA </t>
  </si>
  <si>
    <t>ENFASIS EN BIORECURSOS</t>
  </si>
  <si>
    <t>LICEO SUPERIOR PRIMERAS LUCES DE FLORENCIA</t>
  </si>
  <si>
    <t>CORPORACION COLOMBIANA DE INVESTIGACION</t>
  </si>
  <si>
    <t>INSTITUTO AMAZÓNICO DE INVESTIGACIONES CIENTIFICAS SINCHI.</t>
  </si>
  <si>
    <t>JEFE DE PERSONAL</t>
  </si>
  <si>
    <t>COORDINADORA SERVICIO SOCIAL Y VIGIA DE LA SALUD.</t>
  </si>
  <si>
    <t>DOCENTE DE CIENCIAS NATURALES</t>
  </si>
  <si>
    <t>BIOLOGA INVESTIGADORA</t>
  </si>
  <si>
    <t xml:space="preserve">ERIKA JOHANA ANDREA FIGUEREDO </t>
  </si>
  <si>
    <t xml:space="preserve">APOYO JURIDICO </t>
  </si>
  <si>
    <t xml:space="preserve">INGENIERIA EN AUTOMATIZACION </t>
  </si>
  <si>
    <t xml:space="preserve">LACTEOS DEL CESAR </t>
  </si>
  <si>
    <t xml:space="preserve">HELADOS WOODY´´S </t>
  </si>
  <si>
    <t xml:space="preserve">MERCA- IMPULSADORA </t>
  </si>
  <si>
    <t xml:space="preserve">PROMOTORA DE VENTAS </t>
  </si>
  <si>
    <t xml:space="preserve">DIANA CAROLINA ORTIZ ROJAS </t>
  </si>
  <si>
    <t xml:space="preserve">COORDINADOR DE SERVICIO INTEGRAL AL USUARIO </t>
  </si>
  <si>
    <t>dortiz@cisa.gov.co</t>
  </si>
  <si>
    <t xml:space="preserve">ADMINISTRADORA DE EMPRESAS </t>
  </si>
  <si>
    <t>GESTION DE CALIDAD Y GERENCIA PUBLICA 1 SEMESTRE</t>
  </si>
  <si>
    <t xml:space="preserve">SYM CENTRAL DE INVERSIONES S.A </t>
  </si>
  <si>
    <t>FEPCO</t>
  </si>
  <si>
    <t xml:space="preserve">COORDINADORA DE SERVICIO INTEGRAL AL USUARIO </t>
  </si>
  <si>
    <t xml:space="preserve">ANALISTA DE CANCELACION DE GARANTIAS, SERVICIO AL CLIENTE, RECEPCIONISTA </t>
  </si>
  <si>
    <t xml:space="preserve">ASISTENTE DE PRODUCCION Y CONTROL DE CALIDAD </t>
  </si>
  <si>
    <t xml:space="preserve">ELIETH PAOLA ORTIZ JIMENEZ </t>
  </si>
  <si>
    <t xml:space="preserve">SAN MARTIN DE LOBA </t>
  </si>
  <si>
    <t xml:space="preserve">BOLIVAR </t>
  </si>
  <si>
    <t xml:space="preserve">ESTUDIANTE DE X SEMESTRE DE DERECHO </t>
  </si>
  <si>
    <t xml:space="preserve">UNIVERSIDAD DE INVESTIGACION Y DESARROLLO UDI </t>
  </si>
  <si>
    <t xml:space="preserve">ESTUDIANTE ACTIVO DE CONSULTORIO JURIDICO </t>
  </si>
  <si>
    <t xml:space="preserve">EDGAR JULIAN PLATA PINZON </t>
  </si>
  <si>
    <t xml:space="preserve">BUCARAMANGA </t>
  </si>
  <si>
    <t xml:space="preserve">SANTANDER </t>
  </si>
  <si>
    <t xml:space="preserve">ESTUDIANTE DE DECIMO SEMESTRE EN DERECHO </t>
  </si>
  <si>
    <t xml:space="preserve">CAFETERIA UNIVERSITARIA DE INVESTIGACION Y DESARROLLO </t>
  </si>
  <si>
    <t xml:space="preserve">BIENCO S.A INC </t>
  </si>
  <si>
    <t xml:space="preserve">AUSXILIAR ADMINISTRATIVO </t>
  </si>
  <si>
    <t xml:space="preserve">ASESOR CAPTADOR , SERVICIO AL CLIENTE </t>
  </si>
  <si>
    <t xml:space="preserve">VIVIANA PAOLA GRANADOS VARGAS </t>
  </si>
  <si>
    <t>ANALISTA DE INMUEBLES DE SUCURSAL</t>
  </si>
  <si>
    <t>vpgranados@cisa.gov.co</t>
  </si>
  <si>
    <t xml:space="preserve">SUCURSAL MEDELLIN </t>
  </si>
  <si>
    <t xml:space="preserve">ARQUITECTA </t>
  </si>
  <si>
    <t xml:space="preserve">ANALISTA DE INMUEBLES SUCURSAL MEDELLIN </t>
  </si>
  <si>
    <t xml:space="preserve">ARQUITECTURA Y CONCEPTOS </t>
  </si>
  <si>
    <t xml:space="preserve">SUYO COLOMBIA S.A.S </t>
  </si>
  <si>
    <t xml:space="preserve">ANALISTA ARQUITECTURA </t>
  </si>
  <si>
    <t xml:space="preserve">REPRECOMESCIALES S.A.S </t>
  </si>
  <si>
    <t xml:space="preserve">CURADURIA URBANA UNO </t>
  </si>
  <si>
    <t xml:space="preserve">ASISTENTE ARQUITECTO  -  CURADOR SUPLENTE </t>
  </si>
  <si>
    <t xml:space="preserve">JUAN BERNARDO ISAZA </t>
  </si>
  <si>
    <t xml:space="preserve">GERENTE DE SUCURSAL </t>
  </si>
  <si>
    <t>jmejia@cisa.gov.co</t>
  </si>
  <si>
    <t xml:space="preserve">ADMINISTRADOR </t>
  </si>
  <si>
    <t xml:space="preserve">BANCOLOMBIA </t>
  </si>
  <si>
    <t xml:space="preserve">VICEPRESIDENTE COMERCIAL LEASING </t>
  </si>
  <si>
    <t xml:space="preserve">SULEASING </t>
  </si>
  <si>
    <t>GERENTE REGIONAL BOGOTA</t>
  </si>
  <si>
    <t xml:space="preserve">SULEASING PANAMA </t>
  </si>
  <si>
    <t xml:space="preserve">GERENTE DE PRODUCTO </t>
  </si>
  <si>
    <t xml:space="preserve">GERENTE DE CUENTA </t>
  </si>
  <si>
    <t xml:space="preserve">CIA. NACIONAL DE VIDRIO </t>
  </si>
  <si>
    <t xml:space="preserve">DIRECTOR FINANCIERO </t>
  </si>
  <si>
    <t xml:space="preserve">CORFISURA </t>
  </si>
  <si>
    <t xml:space="preserve">DAVID HERNANDO VILLABON VANEGAS </t>
  </si>
  <si>
    <t xml:space="preserve">ANALISTA ADMINISTRATIVO DE VENTA SUCURSAL </t>
  </si>
  <si>
    <t>dvillabon@cisa.gov.co</t>
  </si>
  <si>
    <t xml:space="preserve">INGENIERIA INDUSTRIAL </t>
  </si>
  <si>
    <t>STOCK KEEPER</t>
  </si>
  <si>
    <t>DISPAPELES S.A.S</t>
  </si>
  <si>
    <t xml:space="preserve">HOSPITAL EN CASA </t>
  </si>
  <si>
    <t xml:space="preserve">PROYECTOS INDUSTRIALES D.E.S.LTDA </t>
  </si>
  <si>
    <t xml:space="preserve">ANALISTA ADMINISTRATIVO DE VENTAS DE SUCURSAL </t>
  </si>
  <si>
    <t xml:space="preserve">PLANEADOR DE PRODUCCION </t>
  </si>
  <si>
    <t xml:space="preserve">SUPERVISOR DE PRODUCCION DE PLANTA DE IMPRESIÓN DIGITAL </t>
  </si>
  <si>
    <t xml:space="preserve">ESTUDIANTE EN PRACTICA - AUXILIAR DE INGENIERIA CALIDAD </t>
  </si>
  <si>
    <t xml:space="preserve">AYUDANTE FIBRA DE VIDRIO </t>
  </si>
  <si>
    <t>RETOQUE DIGITAL, FOTOMONTAJE Y ASISTENTE DE FOTOGRAFIA</t>
  </si>
  <si>
    <t xml:space="preserve">TECNICO PROFESIONAL EN PREPRENSA </t>
  </si>
  <si>
    <t>DIPLOMADO EN INFOGRAFIA</t>
  </si>
  <si>
    <t xml:space="preserve">N° CEDULA </t>
  </si>
  <si>
    <t xml:space="preserve">ANDRES FELIPE GARCÍA BOHORQUEZ </t>
  </si>
  <si>
    <t>JESUS DAVID QUINTANA VELÁSQUEZ</t>
  </si>
  <si>
    <t>WILLIAM SOLANO GALLO</t>
  </si>
  <si>
    <t>GENERO</t>
  </si>
  <si>
    <t>EDAD</t>
  </si>
  <si>
    <t>F</t>
  </si>
  <si>
    <t>M</t>
  </si>
  <si>
    <t>43</t>
  </si>
  <si>
    <t>0020/11/05</t>
  </si>
  <si>
    <t>36</t>
  </si>
  <si>
    <t>0000/09/01</t>
  </si>
  <si>
    <t>37</t>
  </si>
  <si>
    <t>28</t>
  </si>
  <si>
    <t>32</t>
  </si>
  <si>
    <t>33</t>
  </si>
  <si>
    <t>0001/05/18</t>
  </si>
  <si>
    <t>49</t>
  </si>
  <si>
    <t>0012/11/01</t>
  </si>
  <si>
    <t>39</t>
  </si>
  <si>
    <t>0005/11/20</t>
  </si>
  <si>
    <t>44</t>
  </si>
  <si>
    <t>0015/04/23</t>
  </si>
  <si>
    <t>0020/07/08</t>
  </si>
  <si>
    <t>55</t>
  </si>
  <si>
    <t>0008/10/25</t>
  </si>
  <si>
    <t>27</t>
  </si>
  <si>
    <t>0001/06/07</t>
  </si>
  <si>
    <t>68</t>
  </si>
  <si>
    <t>0001/05/24</t>
  </si>
  <si>
    <t>20</t>
  </si>
  <si>
    <t>0000/01/23</t>
  </si>
  <si>
    <t>0001/06/20</t>
  </si>
  <si>
    <t>41</t>
  </si>
  <si>
    <t>0004/10/24</t>
  </si>
  <si>
    <t>0000/11/19</t>
  </si>
  <si>
    <t>31</t>
  </si>
  <si>
    <t>0001/03/08</t>
  </si>
  <si>
    <t>0001/00/03</t>
  </si>
  <si>
    <t>0001/06/09</t>
  </si>
  <si>
    <t>21</t>
  </si>
  <si>
    <t>19</t>
  </si>
  <si>
    <t>0001/05/10</t>
  </si>
  <si>
    <t>0001/06/06</t>
  </si>
  <si>
    <t>0000/04/01</t>
  </si>
  <si>
    <t>0010/08/21</t>
  </si>
  <si>
    <t>0016/11/00</t>
  </si>
  <si>
    <t>38</t>
  </si>
  <si>
    <t>0009/08/01</t>
  </si>
  <si>
    <t>0001/01/22</t>
  </si>
  <si>
    <t>0001/06/19</t>
  </si>
  <si>
    <t>30</t>
  </si>
  <si>
    <t>0001/06/02</t>
  </si>
  <si>
    <t>0006/05/04</t>
  </si>
  <si>
    <t>22</t>
  </si>
  <si>
    <t>54</t>
  </si>
  <si>
    <t>0008/05/02</t>
  </si>
  <si>
    <t>23</t>
  </si>
  <si>
    <t>45</t>
  </si>
  <si>
    <t>46</t>
  </si>
  <si>
    <t>0006/08/20</t>
  </si>
  <si>
    <t>34</t>
  </si>
  <si>
    <t>0001/10/20</t>
  </si>
  <si>
    <t>0000/01/28</t>
  </si>
  <si>
    <t>24</t>
  </si>
  <si>
    <t>0000/09/04</t>
  </si>
  <si>
    <t>0005/00/11</t>
  </si>
  <si>
    <t>35</t>
  </si>
  <si>
    <t>0000/09/11</t>
  </si>
  <si>
    <t>0001/06/00</t>
  </si>
  <si>
    <t>0005/03/11</t>
  </si>
  <si>
    <t>0006/04/22</t>
  </si>
  <si>
    <t>0001/06/22</t>
  </si>
  <si>
    <t>0004/02/13</t>
  </si>
  <si>
    <t>59</t>
  </si>
  <si>
    <t>0007/02/10</t>
  </si>
  <si>
    <t>0000/09/00</t>
  </si>
  <si>
    <t>0000/03/23</t>
  </si>
  <si>
    <t>26</t>
  </si>
  <si>
    <t>56</t>
  </si>
  <si>
    <t>0002/08/25</t>
  </si>
  <si>
    <t>42</t>
  </si>
  <si>
    <t>0006/07/06</t>
  </si>
  <si>
    <t>25</t>
  </si>
  <si>
    <t>47</t>
  </si>
  <si>
    <t>0017/11/02</t>
  </si>
  <si>
    <t>0001/04/06</t>
  </si>
  <si>
    <t>0016/08/15</t>
  </si>
  <si>
    <t>0006/01/16</t>
  </si>
  <si>
    <t>0000/09/17</t>
  </si>
  <si>
    <t>0007/03/01</t>
  </si>
  <si>
    <t>29</t>
  </si>
  <si>
    <t>40</t>
  </si>
  <si>
    <t>52</t>
  </si>
  <si>
    <t>0002/04/17</t>
  </si>
  <si>
    <t>0001/05/04</t>
  </si>
  <si>
    <t>0006/04/07</t>
  </si>
  <si>
    <t>0001/05/11</t>
  </si>
  <si>
    <t>0006/01/29</t>
  </si>
  <si>
    <t>0006/02/18</t>
  </si>
  <si>
    <t>0001/07/13</t>
  </si>
  <si>
    <t>0000/09/03</t>
  </si>
  <si>
    <t>0001/01/14</t>
  </si>
  <si>
    <t>0008/05/01</t>
  </si>
  <si>
    <t>0000/11/05</t>
  </si>
  <si>
    <t>0000/11/25</t>
  </si>
  <si>
    <t>0000/01/08</t>
  </si>
  <si>
    <t>0001/04/24</t>
  </si>
  <si>
    <t>0001/11/25</t>
  </si>
  <si>
    <t>0001/06/23</t>
  </si>
  <si>
    <t>0005/03/03</t>
  </si>
  <si>
    <t>0011/07/21</t>
  </si>
  <si>
    <t>0005/00/25</t>
  </si>
  <si>
    <t>0001/00/15</t>
  </si>
  <si>
    <t>50</t>
  </si>
  <si>
    <t>0000/02/05</t>
  </si>
  <si>
    <t>0001/06/08</t>
  </si>
  <si>
    <t>62</t>
  </si>
  <si>
    <t>0002/00/14</t>
  </si>
  <si>
    <t>0018/04/20</t>
  </si>
  <si>
    <t>0006/08/24</t>
  </si>
  <si>
    <t>0017/11/12</t>
  </si>
  <si>
    <t>0001/06/27</t>
  </si>
  <si>
    <t>51</t>
  </si>
  <si>
    <t>48</t>
  </si>
  <si>
    <t>0000/11/12</t>
  </si>
  <si>
    <t>0001/01/08</t>
  </si>
  <si>
    <t>0005/06/02</t>
  </si>
  <si>
    <t>0004/10/17</t>
  </si>
  <si>
    <t>0001/08/25</t>
  </si>
  <si>
    <t>0007/06/27</t>
  </si>
  <si>
    <t>0015/09/06</t>
  </si>
  <si>
    <t>0004/01/03</t>
  </si>
  <si>
    <t>0001/06/04</t>
  </si>
  <si>
    <t>0006/02/25</t>
  </si>
  <si>
    <t>0018/04/25</t>
  </si>
  <si>
    <t>0004/01/16</t>
  </si>
  <si>
    <t>0001/06/26</t>
  </si>
  <si>
    <t>0003/05/22</t>
  </si>
  <si>
    <t>0005/06/25</t>
  </si>
  <si>
    <t>0004/11/08</t>
  </si>
  <si>
    <t>0017/11/26</t>
  </si>
  <si>
    <t>0001/05/29</t>
  </si>
  <si>
    <t>53</t>
  </si>
  <si>
    <t>0007/10/20</t>
  </si>
  <si>
    <t>0001/05/22</t>
  </si>
  <si>
    <t>0003/02/15</t>
  </si>
  <si>
    <t>0017/03/23</t>
  </si>
  <si>
    <t>0002/00/20</t>
  </si>
  <si>
    <t>0005/06/24</t>
  </si>
  <si>
    <t>0001/00/01</t>
  </si>
  <si>
    <t>0000/02/24</t>
  </si>
  <si>
    <t>0012/02/15</t>
  </si>
  <si>
    <t>0001/02/25</t>
  </si>
  <si>
    <t>0000/10/22</t>
  </si>
  <si>
    <t>0000/10/05</t>
  </si>
  <si>
    <t>ANTIGÜED:años,meses,dias</t>
  </si>
  <si>
    <t>WILLIAM MARIN ALVARADO</t>
  </si>
  <si>
    <t>INFORMACIÓN LOZALIZADA S.A.S.</t>
  </si>
  <si>
    <t>wmarin@cisa.gov.co</t>
  </si>
  <si>
    <t>0000/02/00</t>
  </si>
  <si>
    <t>XIOMARA ALEXANDRA LUENGAS PINZON</t>
  </si>
  <si>
    <t>0000/01/15</t>
  </si>
  <si>
    <t>ANALISTA DE GESTIÓN HUMANA</t>
  </si>
  <si>
    <t>xluengas@cisa.gov.co</t>
  </si>
  <si>
    <t>PSICÓLOGA</t>
  </si>
  <si>
    <t>GERENCIA EN RIESGOS LABORALES SEGURIDAD Y SALUD EN EL TRABAJO</t>
  </si>
  <si>
    <t>DIPLOMADO PSICOLOGÍA CLÍNICA</t>
  </si>
  <si>
    <t>INGENIAL</t>
  </si>
  <si>
    <t>COLEGIO DE ADMINISTRACIÓN ROBERT OWEN</t>
  </si>
  <si>
    <t>PANAMERICANA</t>
  </si>
  <si>
    <t>ANALISTA DE TALENTO HUMANO Y SALUD OCUPACIONAL</t>
  </si>
  <si>
    <t>JHON JAIBER PRIETO PERILLA</t>
  </si>
  <si>
    <t>0000/01/11</t>
  </si>
  <si>
    <t>ANALISTA DE DESEMPEÑO Y DESARROLLO</t>
  </si>
  <si>
    <t>jjprieto@cisa.gov.co</t>
  </si>
  <si>
    <t>PSICÓLOGO</t>
  </si>
  <si>
    <t>GESTIÓN HUMANA DE LAS ORGANIZACIONES</t>
  </si>
  <si>
    <t>JENOS PIZZA</t>
  </si>
  <si>
    <t>APRENDIZ</t>
  </si>
  <si>
    <t>COORDINADOR DE GESTIÓN DEL CONOCIMIENTO</t>
  </si>
  <si>
    <t>SEGURIDAD ATLAS</t>
  </si>
  <si>
    <t>ANALISTA DE FORMACIÓN, DESARROLLO Y BIENESTAR</t>
  </si>
  <si>
    <t>COORDINADOR DE FORMACIÓN Y DESARROLLO</t>
  </si>
  <si>
    <t>PAULA DANIELA RUIZ ROA</t>
  </si>
  <si>
    <t>0000/00/20</t>
  </si>
  <si>
    <t>pruiz@cisa.gov,co</t>
  </si>
  <si>
    <t>OFICINA DE PROYECCIÓN SOCIAL UNIVERSIDAD SANTO TOMAS</t>
  </si>
  <si>
    <t>OFICINA DE REGISTRO E INSTRUMENTOS PÚBLICOS DE VILLAVICENCIO</t>
  </si>
  <si>
    <t>WILLIAM HIGUERA PAZ</t>
  </si>
  <si>
    <t>0000/00/08</t>
  </si>
  <si>
    <t>ANALISTA ADMINISTRATIVO Y DE SERVICIOS</t>
  </si>
  <si>
    <t>whiguera@cisa.gov.co</t>
  </si>
  <si>
    <t>COSTOS Y PRESUPUESTO</t>
  </si>
  <si>
    <t>INTEROC S.A.</t>
  </si>
  <si>
    <t>ASISTENTE DE LOGÍSTICA</t>
  </si>
  <si>
    <t>NEXSYS DE COLOMBIA</t>
  </si>
  <si>
    <t>ANALISTA DE COMPRAS</t>
  </si>
  <si>
    <t>BRIGHTSTAR DE COLOMBIA</t>
  </si>
  <si>
    <t>ESPECIALISTA TPM</t>
  </si>
  <si>
    <t>CORPROGRESO - CORPORACIÓN DE INFANCIA Y DESARROLLO</t>
  </si>
  <si>
    <t>COORDINADOR DE COMPRAS Y LOGISTICA</t>
  </si>
  <si>
    <t>CONSTRUCCIONES MARVAL</t>
  </si>
  <si>
    <t>RESIDENTE ADMINISTRATIVO</t>
  </si>
  <si>
    <t>LEIDY CAROLINA GOMEZ PEREZ</t>
  </si>
  <si>
    <t>OFICINA DE ABOGADOS ACEVEDO &amp; LUQUE</t>
  </si>
  <si>
    <t>JESUS EDUARDO TORRES LOPEZ</t>
  </si>
  <si>
    <t>INGENIERIA, INTEGRIDAD Y PROTECCIÓN S.A.</t>
  </si>
  <si>
    <t>CAJA SANTANDEREANA DEL SUBSIDIO FAMILIAR</t>
  </si>
  <si>
    <t>ANGÉLICA CASTRO MARTINEZ</t>
  </si>
  <si>
    <t>SUPERVISOR FONVIVIENDA</t>
  </si>
  <si>
    <t>COMUNICADORA SOCIAL</t>
  </si>
  <si>
    <t>ADECCO - CENTRAL DE INVERSIONES</t>
  </si>
  <si>
    <t>SUPERVISOR EN SITIO - FONVIVIENDA</t>
  </si>
  <si>
    <t>GLADYS CORTES GUALTEROS</t>
  </si>
  <si>
    <t>DONUCOL LTDA</t>
  </si>
  <si>
    <t>SECRETARIA DE GERENCIA FINANCIERA Y AUXILIAR CONTABLE</t>
  </si>
  <si>
    <t>SECRETARIA REGIONAL Y AUXILIAR DE CARTERA</t>
  </si>
  <si>
    <t>FIANZA LTDA</t>
  </si>
  <si>
    <t>SERLEFIN LTDA</t>
  </si>
  <si>
    <t>ASESORA DE CALL CENTER</t>
  </si>
  <si>
    <t>ASESORA COMERCIAL</t>
  </si>
  <si>
    <t>CONSERVEMOS S.A.S.</t>
  </si>
  <si>
    <t>ASISTENTE ADMINISTRATIVA Y SERVICIO AL CLIENTE</t>
  </si>
  <si>
    <t>ORGANIZACIÓN SERDAN</t>
  </si>
  <si>
    <t>ASESORA DE SERVICIO AL CLIENTE - APOYO II</t>
  </si>
  <si>
    <t>SERVINDUSTRIALES Y MERCADEO - CISA</t>
  </si>
  <si>
    <t>ASESORA DE SERVICIO AL CLIENTE - APOYO III</t>
  </si>
  <si>
    <t>TEMPORING S.A.</t>
  </si>
  <si>
    <t>GESTOR DE SERVICIO INTEGRAL AL USUARIO</t>
  </si>
  <si>
    <t>LEON Y ASOCIADOS - CISA</t>
  </si>
  <si>
    <t>gcortesg@cisa.gov.co</t>
  </si>
  <si>
    <t>DAVID FERNANDO REYES DEVIA</t>
  </si>
  <si>
    <t>ABOGADO GERENCIA LEGAL</t>
  </si>
  <si>
    <t>DERECHO PRIVADO ECONÓMICO</t>
  </si>
  <si>
    <t>YANBAL DE COLOMBIA S.A.S.</t>
  </si>
  <si>
    <t>INVERSIONES Y CONSULTORÍA RUEDA Y BARRERA S.A.</t>
  </si>
  <si>
    <t>CONSULTOR JURÍDICO SENIOR</t>
  </si>
  <si>
    <t>DIGITEX SERVICIOS BPO&amp;O S.A.</t>
  </si>
  <si>
    <t>OPTIMIZAR SERVICIOS TEMPORALES - DIGITEX SERVICIOS BPO&amp;O S.A.</t>
  </si>
  <si>
    <t>TELCOS INGENIERIA S.A.</t>
  </si>
  <si>
    <t>LIDER JURÍDICO</t>
  </si>
  <si>
    <t>YINERY JHOHANA SOGAMOSO RICO</t>
  </si>
  <si>
    <t>0000/00/04</t>
  </si>
  <si>
    <t>ABOGADA DE SANEAMIENTO</t>
  </si>
  <si>
    <t>NOTARÍA 62 DE BOGOTÁ</t>
  </si>
  <si>
    <t>CÓRDOBA Y MAICHEL ABOGADOS ASOCIADOS S.A.S.</t>
  </si>
  <si>
    <t>ASESORA JURÍDICA JUNIOR</t>
  </si>
  <si>
    <t>GIANCORT S.A.S.</t>
  </si>
  <si>
    <t>ZONA JURÍDICA S.A.S.</t>
  </si>
  <si>
    <t>ABOGADA LITIGANTE</t>
  </si>
  <si>
    <t>JUAN FELIPE POSADA RODRIGUEZ</t>
  </si>
  <si>
    <t>SUPERINTENDENCIA NACIONAL DE SALUD</t>
  </si>
  <si>
    <t>AUXILIAR DE SUSTANCIACIÓN</t>
  </si>
  <si>
    <t>NEVOX FARMA S.A.</t>
  </si>
  <si>
    <t>AUXILIAR JUNIOR</t>
  </si>
  <si>
    <t>MARCELA BIBIANA GUERRERO ROJAS</t>
  </si>
  <si>
    <t>0000/00/06</t>
  </si>
  <si>
    <t>ANALISTA TÉCNICO DE SANEAMIENTO</t>
  </si>
  <si>
    <t>INGENIERA TOPOGRÁFICA</t>
  </si>
  <si>
    <t>AMBIENTE Y DESARROLLO LOCAL</t>
  </si>
  <si>
    <t>MASTER EN CAMBIO GLOBAL, RECURSOS NATURALES Y SOSTENIBILIDAD</t>
  </si>
  <si>
    <t>UNIVERSIDAD NACIONAL DE COLOMBIA (CONTRATISTA)</t>
  </si>
  <si>
    <t>ASESOR AMBIENTE Y AMENAZAS</t>
  </si>
  <si>
    <t>UNIÓN TEMPORAL POMCA RIO LEBRIJA ALTO</t>
  </si>
  <si>
    <t>DIRECTORA PLAN DE ORDENAMIENTO Y MANEJO DE LA CUENCA HIDROGRÁFICA RIO LEBRIJA ALTO</t>
  </si>
  <si>
    <t>UNIDAD NACIONAL PARA LA GESTIÓN DE RIESGO DE DESASTRES (CONTRATISTA)</t>
  </si>
  <si>
    <t>COORDINACIÓN FORMACIÓN COMUNITARIA EN GESTIÓN DEL RIESGO</t>
  </si>
  <si>
    <t>MINISTERIO DE VIVIENDA, CIUDAD Y TERRITORIO (CONTRATISTA)</t>
  </si>
  <si>
    <t>FONDO DE PREVENCIÓN Y ATENCIÓN DE EMERGENCIAS</t>
  </si>
  <si>
    <t>DIRECCIÓN DE PREVENCIÓN Y ATENCIÓN DE EMERGENCIAS</t>
  </si>
  <si>
    <t>SECRETARÍA DISTRITAL DE HABITAT</t>
  </si>
  <si>
    <t>DEFENSORÍA DEL ESPACIO PÚBLICO</t>
  </si>
  <si>
    <t>UNIVERSIDAD SANTO TOMAS</t>
  </si>
  <si>
    <t>UNIVERSIDAD DISTRITAL</t>
  </si>
  <si>
    <t>FUNDACIÓN UNIVERSITARIA AUTÓNOMA DE COLOMBIA</t>
  </si>
  <si>
    <t>DOCENTE INGENIERIA TOPOGRÁFICA</t>
  </si>
  <si>
    <t>DOCENTE INGENIERIA AMBIENTAL</t>
  </si>
  <si>
    <t>0000/00/01</t>
  </si>
  <si>
    <t>MARTHA LUCIA MARTINEZ SANDOVAL</t>
  </si>
  <si>
    <t>GERENTE DE VALORACIÓN</t>
  </si>
  <si>
    <t>ANALISTA DE PLANEACIÓN FINANCIERA</t>
  </si>
  <si>
    <t>LIBERTY SEGUROS</t>
  </si>
  <si>
    <t>BOLSA NACIONAL AGROPECUARIA</t>
  </si>
  <si>
    <t>GRUPO DE INVERSIONES FILIGRANA</t>
  </si>
  <si>
    <t>ESPECIALISTA EN INFORMACIÓN FINANCIERA</t>
  </si>
  <si>
    <t>AES CHIVOR</t>
  </si>
  <si>
    <t>DIRECTORA FINANCIERA</t>
  </si>
  <si>
    <t>TRAFIGURA - IMPALA TERMINALS COLOMBIA</t>
  </si>
  <si>
    <t>GERENTE DE PLANEACIÓN FINANCIERA</t>
  </si>
  <si>
    <t>CONCENTRIX SERVICES COLOMBIA S.A.S.</t>
  </si>
  <si>
    <t>GERENTE FINANCIERA</t>
  </si>
  <si>
    <t>NOVELUS GROUP - NEXIUS SOLUTIONS INC.</t>
  </si>
  <si>
    <t>FP&amp;A</t>
  </si>
  <si>
    <t>PAOLA ANDREA MATIZ LUGO</t>
  </si>
  <si>
    <t>ABOGADA SUCURSAL CALI</t>
  </si>
  <si>
    <t>JIMENEZ PUERTA ABOGADOS</t>
  </si>
  <si>
    <t>ABOGADOS ESPECIALIZADOS EN COBRANZA S.A.- AECSA</t>
  </si>
  <si>
    <t>DIRECTORA JURÍDICA</t>
  </si>
  <si>
    <t>HUMBERTO ZULUAGA DE LEÓN</t>
  </si>
  <si>
    <t>GERENTE SUCURSAL BARRANQUILLA</t>
  </si>
  <si>
    <t>BANCO SANTANDER COLOMBIA</t>
  </si>
  <si>
    <t>ANALISTA DE CONCESIONARIOS</t>
  </si>
  <si>
    <t>GERENTE OFICINA ALTOS DE RIOMAR</t>
  </si>
  <si>
    <t>GERENTE OFICINA PASEO BOLIVAR</t>
  </si>
  <si>
    <t>ASEGURA CONSULTORES</t>
  </si>
  <si>
    <t>LEASING CONRFICOLOMBIANA S.A.</t>
  </si>
  <si>
    <t>GERENTE DE CUENTA</t>
  </si>
  <si>
    <t>ESPECIALISTA EN MERCADEO</t>
  </si>
  <si>
    <t>AUXILIAR ADMINISTRATIVA</t>
  </si>
  <si>
    <t>VICTOR HUGO RODRIGUEZ SARMIENTO</t>
  </si>
  <si>
    <t>WILLIAM GERMAN YAGAMA MORA</t>
  </si>
  <si>
    <t>ALEXANDER  PERDOMO DUQUE</t>
  </si>
  <si>
    <t>CLAUDIA PATRICIA ROMERO ROMERO</t>
  </si>
  <si>
    <t>JEFFERSON  DELGADO VELASQUEZ</t>
  </si>
  <si>
    <t>JENNIFER  SANCHEZ LONDOÑO</t>
  </si>
  <si>
    <t>LAURA XIMENA NIÑO PAEZ</t>
  </si>
  <si>
    <t>WALTER ARLEY GUCHUVO TUNJUELO</t>
  </si>
  <si>
    <t>LUISA FERNANDA DELGADILLO HERNANDEZ</t>
  </si>
  <si>
    <t>GLADYS BEATRIZ BERMUDEZ PRASCA</t>
  </si>
  <si>
    <t>YULI ALEXANDRA AGUDELO GOMEZ</t>
  </si>
  <si>
    <t>DIANA CAROLINA MEZA ROJAS</t>
  </si>
  <si>
    <t>PATRICIA ALEJANDRA FANDIÑO SILVA</t>
  </si>
  <si>
    <t>ANA MILENA MARTINEZ CASTELLANOS</t>
  </si>
  <si>
    <t>ANALISTA DE CONC DE INMUEBLES</t>
  </si>
  <si>
    <t>BELLO</t>
  </si>
  <si>
    <t xml:space="preserve">CUNDINAMARCA
</t>
  </si>
  <si>
    <t>ENCHAPES Y MARMOLES H.J. S.A.S.</t>
  </si>
  <si>
    <t>ASISTENTE ADMINISTRATIVA</t>
  </si>
  <si>
    <t>AUXILIAR DE OFICINA SALUD I</t>
  </si>
  <si>
    <t>BORDATEXX</t>
  </si>
  <si>
    <t>ASESOR DE SERVICIO AL CLIENTE</t>
  </si>
  <si>
    <t>SERVINDUSTRIALES - CENTRAL DE INVERSIONES S.A.</t>
  </si>
  <si>
    <t>TEMPORING S.A.  - CENTRAL DE INVERSIONES S.A.</t>
  </si>
  <si>
    <t>ADECCO COLOMBIA - CENTRAL DE INVERSIONES S.A.</t>
  </si>
  <si>
    <t>FLETEX S.A.</t>
  </si>
  <si>
    <t>AUXILIAR DE RECURSOS HUMANOS</t>
  </si>
  <si>
    <t>CONTACTAR</t>
  </si>
  <si>
    <t>APOYO III SERVICIO INTEGRAL AL USUARIO</t>
  </si>
  <si>
    <t>TÉCNICO EN ASISTENCIA ADMINISTRATIVA</t>
  </si>
  <si>
    <t>ASESORA DE COBRO</t>
  </si>
  <si>
    <t>CONTACTOS Y COBRANZAS</t>
  </si>
  <si>
    <t>TEQUENDAMA SERVICIOS Y COBRANZAS</t>
  </si>
  <si>
    <t>ASESOR BACK OFFICE</t>
  </si>
  <si>
    <t>ASESOR DE SERVICIO INTEGRAL AL USUARIO</t>
  </si>
  <si>
    <t>APOYO SERVICIO INTEGRAL AL USUARIO</t>
  </si>
  <si>
    <t>ANALISTA DE CANCELACIÓN DE GARANTIAS</t>
  </si>
  <si>
    <t>MICROHARD</t>
  </si>
  <si>
    <t>ANALISTA CENTRALES DE RIESGO</t>
  </si>
  <si>
    <t>AGENTE DE COBRANZAS</t>
  </si>
  <si>
    <t>APOYO IIIA</t>
  </si>
  <si>
    <t>GESTOR FRONT</t>
  </si>
  <si>
    <t>LEÓN ASOCIADOS S.A.</t>
  </si>
  <si>
    <t>MINISTERIO DE MINAS Y ENERGIA</t>
  </si>
  <si>
    <t>EMPRESA COLOMBIANA DE GAS - ECOGAS</t>
  </si>
  <si>
    <t>COORDINADOR DE MANTENIMIENTO</t>
  </si>
  <si>
    <t>SUPERINTENDENCIA DE SERVICIOS PÚBLICOS</t>
  </si>
  <si>
    <t>ASISTENTE DE OFICINA</t>
  </si>
  <si>
    <t>LABOR FINANCIERA S.A.S,</t>
  </si>
  <si>
    <t>ASISITENTE COMERCIAL Y ADMINISTRATIVO</t>
  </si>
  <si>
    <t>OUTSOURCING BPO Y CONTACT CENTER</t>
  </si>
  <si>
    <t>SYGMA TECH S.A.S.</t>
  </si>
  <si>
    <t>JEFE JUDICIAL Y DE CARTERA</t>
  </si>
  <si>
    <t>COBRANZAS ESPECIALES GERC</t>
  </si>
  <si>
    <t>ASESORA DE COBRANZAS</t>
  </si>
  <si>
    <t>CREDIREBAJA S.A.</t>
  </si>
  <si>
    <t>GESTOR DE CARTERA Y COMERCIAL</t>
  </si>
  <si>
    <t>CONTACT CENTER LTDA</t>
  </si>
  <si>
    <t>GESTORA DE COBRANZAS</t>
  </si>
  <si>
    <t>GF COBRANZAS JURÍDICAS S.A.S.</t>
  </si>
  <si>
    <t>RST ASOCIADOS</t>
  </si>
  <si>
    <t>COORDINADOR DE CALL CENTER</t>
  </si>
  <si>
    <t>SOCIEDAD DE ACTIVOS ESPECIALES S.A.E. S.A.S.</t>
  </si>
  <si>
    <t>PROFESIONAL I</t>
  </si>
  <si>
    <t>eplata@cisa.gov.co</t>
  </si>
  <si>
    <t>wyagama@cisa.gov.co</t>
  </si>
  <si>
    <t>aperdomo@cisa.gov.co</t>
  </si>
  <si>
    <t>scprieto@cisa.gov.co</t>
  </si>
  <si>
    <t>cpromero@cisa.gov.co</t>
  </si>
  <si>
    <t>jdelgado@cisa.gov.co</t>
  </si>
  <si>
    <t>jsanchezl@cisa.gov.co</t>
  </si>
  <si>
    <t>lnino@cisa.gov.co</t>
  </si>
  <si>
    <t>dpinzon@cisa.gov.co</t>
  </si>
  <si>
    <t>wguchuvo@cisa.gov.co</t>
  </si>
  <si>
    <t>ldelgadillo@cisa.gov.co</t>
  </si>
  <si>
    <t>gbermudez@cisa.gov.co</t>
  </si>
  <si>
    <t>yagudelo@cisa.gov.co</t>
  </si>
  <si>
    <t>dmeza@cisa.gov.co</t>
  </si>
  <si>
    <t>pfandino@cisa.gov.co</t>
  </si>
  <si>
    <t>ammartinez@cisa.gov.co</t>
  </si>
  <si>
    <t>vrodriguez@cisa.gov.co</t>
  </si>
  <si>
    <t xml:space="preserve">LEÓN &amp; ASOCIADOS </t>
  </si>
  <si>
    <t>LEÓN Y ASOCIADOS</t>
  </si>
  <si>
    <t>LEÓN Y ASOCIADOS - CENTRAL DE INVERSIONES S.A.</t>
  </si>
  <si>
    <t>LEÓN Y ASOCIADOS - CENTRAL DE INVERSIONES</t>
  </si>
  <si>
    <t>ANALISTA COORDINADOR GERENCIA DE NORMALIZACIÓN DE ACTIVOS</t>
  </si>
  <si>
    <t xml:space="preserve">FINANCRÉDITOS S.A.S </t>
  </si>
  <si>
    <t>COORDINADOR ALISTAMIENTO COBRO JURÍDICO Y CONTROL JUDICIAL</t>
  </si>
  <si>
    <t>DEDPENDIENTE JURÍDICO</t>
  </si>
  <si>
    <t xml:space="preserve">MARÍA INELDA MARTINEZ AGUIRRE </t>
  </si>
  <si>
    <t>AUXILIAR DE NÓMINA</t>
  </si>
  <si>
    <t>CONTADORA PÚBLICA</t>
  </si>
  <si>
    <t xml:space="preserve">ADMINISTRACIÓN FINANCIERA </t>
  </si>
  <si>
    <t xml:space="preserve">TÉCNICO DE ALISTAMIENTO DE ACTIVOS DE COBRANZA </t>
  </si>
  <si>
    <t>TÉCNICO COMUNICACIONES CORPORATIVAS</t>
  </si>
  <si>
    <t xml:space="preserve">TECNÓLOGO EN FINANZAS Y NEGOCIOS INTERNACIONALES </t>
  </si>
  <si>
    <t xml:space="preserve">EDGAR JULIAN PLATA PINZÓN </t>
  </si>
  <si>
    <t>REGISTRADURÍA NACIONAL DEL DERECHO CIVIL</t>
  </si>
  <si>
    <t xml:space="preserve">TÉCNICO DE CALIFICACIÓN DE CARTERA </t>
  </si>
  <si>
    <t>JULIO CESAR VARÓN CORAL</t>
  </si>
  <si>
    <t>COORDINADORA DE CARTERA BANCO POPULAR</t>
  </si>
  <si>
    <t xml:space="preserve">INMOBILIARIA ASESORES INMOPACIFICO </t>
  </si>
  <si>
    <t>INGENIERO SENIOR</t>
  </si>
  <si>
    <t>SEBASTIÁN CAMILO PRIETO WALTEROS</t>
  </si>
  <si>
    <t>DIANA MARISELA PINZÓN RODRIGUEZ</t>
  </si>
  <si>
    <t>GERENCIA LEGAL</t>
  </si>
  <si>
    <t>GERENCIA DE RECURSOS</t>
  </si>
  <si>
    <t>AUDITORÍA INTERNA</t>
  </si>
  <si>
    <t>NIVEL</t>
  </si>
  <si>
    <t>TÉCNICO</t>
  </si>
  <si>
    <t xml:space="preserve">N° CÉDULA </t>
  </si>
  <si>
    <t xml:space="preserve">LABORAMOS LTDA - CENTRAL DE INVERSIONES S.A </t>
  </si>
  <si>
    <t>SERVINDUSTRIALES Y MERCADEO - CENTRAL DE INVERSIONES S.A</t>
  </si>
  <si>
    <t>ALVAREZ DIAZ DOMINGO DE JESUS</t>
  </si>
  <si>
    <t>dalvarezd@cisa.gov.co</t>
  </si>
  <si>
    <t xml:space="preserve">GESTOR TIEMPO COMPLETO </t>
  </si>
  <si>
    <t>TECNICO DE INMUEBLES</t>
  </si>
  <si>
    <t>AMADOR ZUÑIGA NESTOR DANIEL</t>
  </si>
  <si>
    <t>ndamador@cisa.gov.co</t>
  </si>
  <si>
    <t xml:space="preserve">GUARDIANES DE LA COSTA </t>
  </si>
  <si>
    <t>SEGURIDAD SUPERIOR - CENTRAL DE INVERSIONES S.A</t>
  </si>
  <si>
    <t>VICEPRESIDENCIA DE SOLUCIONES PARA EL ESTADO</t>
  </si>
  <si>
    <t>TRAMITADOR</t>
  </si>
  <si>
    <t>LEON &amp; ASOCIADOS - CENTRAL DE INVERSIONES S.A</t>
  </si>
  <si>
    <t>CASTELBLANCO CASTIBLANCO JOSE DAVID</t>
  </si>
  <si>
    <t>jcastelblanco@cisa.gov.co</t>
  </si>
  <si>
    <t xml:space="preserve">COMESTIBLES LAS AMERICAS LTDA </t>
  </si>
  <si>
    <t>AUXILIAR ADMINISTRATIVO  Y CONTABLE</t>
  </si>
  <si>
    <t>OUTSOURCING SERVICIOS INFORMATICOS S.A</t>
  </si>
  <si>
    <t>ADMINISTRACION ACTIVOS DE CARTERA</t>
  </si>
  <si>
    <t>LEON &amp; ASOCIADOS S.A. - CENTRAL DE INVERSIONES S.A</t>
  </si>
  <si>
    <t>CIFUENTES MOLINA DIANA MARCELA</t>
  </si>
  <si>
    <t>ANALISTA DE ALIADOS</t>
  </si>
  <si>
    <t>dcifuentes@cisa.gov.co</t>
  </si>
  <si>
    <t>TEQUENDAMA SERVICIOS Y COBRANZAS S.A.S</t>
  </si>
  <si>
    <t xml:space="preserve">FINANCREDITO S.A.S </t>
  </si>
  <si>
    <t>COORDINADORA</t>
  </si>
  <si>
    <t>COORDINADOR NACIONAL</t>
  </si>
  <si>
    <t>CLAVIJO LUENGAS LADY ALEXANDRA</t>
  </si>
  <si>
    <t>lclavijo@cisa.gov.co</t>
  </si>
  <si>
    <t>ATF CONSULTING GROUP SAS</t>
  </si>
  <si>
    <t>DR HENRY RODOLFO RAMOS - ABOGADO UNIVERSIDAD LIBRE</t>
  </si>
  <si>
    <t>ASISTENTE JURIDICA</t>
  </si>
  <si>
    <t>CUERVO JAIME JOHANNA IVETTE</t>
  </si>
  <si>
    <t>GESTOR DE CARTERA ADMINISTRADA</t>
  </si>
  <si>
    <t>jcuervo@cisa.gov.co</t>
  </si>
  <si>
    <t xml:space="preserve">SOPORTE AREA </t>
  </si>
  <si>
    <t>GUSTAVO ADOLFO DUQUE</t>
  </si>
  <si>
    <t>DOCTOR ORAL CALI</t>
  </si>
  <si>
    <t>MANEJO DE REDES SOCIALES</t>
  </si>
  <si>
    <t>DIAZ MARTINEZ ERIKA LIZETH</t>
  </si>
  <si>
    <t>eldiaz@cisa.gov.co</t>
  </si>
  <si>
    <t>BACKOFFICE - OPERACIÓN SUFI BANCOLOMBIA</t>
  </si>
  <si>
    <t>TECNICO DE OPERACIÓN</t>
  </si>
  <si>
    <t>EFICIENCIA Y SERVICIOS S.A</t>
  </si>
  <si>
    <t>TECNICO ADMINISTRATIVO Y DE OPERACIONES</t>
  </si>
  <si>
    <t>ADECCO - UNIVERSIDAD DEL ROSARIO</t>
  </si>
  <si>
    <t>AUXILIAR LOGISTICA Y ADMINISTRATIVA</t>
  </si>
  <si>
    <t>GALEANO MEJIA LINA MARCELA</t>
  </si>
  <si>
    <t>lmgaleano@cisa.gov.co</t>
  </si>
  <si>
    <t xml:space="preserve">CONTENTO BPS </t>
  </si>
  <si>
    <t>NEGOCIADOR</t>
  </si>
  <si>
    <t>SIMTEMCOBRO SAS</t>
  </si>
  <si>
    <t>CORBETA SA</t>
  </si>
  <si>
    <t>GOMEZ VASQUEZ OVERNEY</t>
  </si>
  <si>
    <t>ogomez@cisa.gov.co</t>
  </si>
  <si>
    <t>ADECCO</t>
  </si>
  <si>
    <t>GERENCIA FINANCIERA</t>
  </si>
  <si>
    <t>FUNERARIA LA MILAGROSA</t>
  </si>
  <si>
    <t>COORDINADORA COMERCIAL Y CARTERA</t>
  </si>
  <si>
    <t>CONSTRUCTORA MARVAL</t>
  </si>
  <si>
    <t>ASESOR OPERATIVO DE CARTERA Y TRAMITES DE ESCRITURACION</t>
  </si>
  <si>
    <t>UNIVERSIDAD DE LA COSTA CUC</t>
  </si>
  <si>
    <t>GUEVARA CASTELLANOS MARIA CRISTINA</t>
  </si>
  <si>
    <t>mguevara@cisa.gov.co</t>
  </si>
  <si>
    <t>PERNINE LITDA</t>
  </si>
  <si>
    <t>AUXILIAR JURIDICA</t>
  </si>
  <si>
    <t>SIX ABOGADOS CONSULTORES LTDA</t>
  </si>
  <si>
    <t>ASESOR LEGAL</t>
  </si>
  <si>
    <t>PROINTELL</t>
  </si>
  <si>
    <t>JIMENEZ HERNANDEZ GLORIA MARCELA</t>
  </si>
  <si>
    <t>ANALISTA DE FORMALIZACIÓN DE VENTAS</t>
  </si>
  <si>
    <t>gjimenez@cisa.gov.co</t>
  </si>
  <si>
    <t>BANCAFE</t>
  </si>
  <si>
    <t>AUXILIAR PROYECTO DE SANEAMIENTO DEL BANCO</t>
  </si>
  <si>
    <t>AUXILIAR DE VENTAS, EJECUTIVA FORMALIZACION DE VENTAS, COORDINADORA ADMINISTRATIVA DE INMUEBLES, GERENTE DE INMUEBLES</t>
  </si>
  <si>
    <t>SUMMA VALOR S.A.S</t>
  </si>
  <si>
    <t>LOPEZ VALENCIA ANDRES MAURICIO</t>
  </si>
  <si>
    <t>amlopez@cisa.gov.co</t>
  </si>
  <si>
    <t>SOCIEDAD DE ACTIVOS ESPECIALES  S.A.S</t>
  </si>
  <si>
    <t>FIDUPREVISORA</t>
  </si>
  <si>
    <t>ADECCO -CENTRAL DE INVERSIONES S.A</t>
  </si>
  <si>
    <t xml:space="preserve">INGENIERO DE INMUEBLES </t>
  </si>
  <si>
    <t xml:space="preserve">PROFESIONAL I </t>
  </si>
  <si>
    <t>LUENGAS OTÁLORA HANS</t>
  </si>
  <si>
    <t>ANALISTA DE LIQUIDACIONES</t>
  </si>
  <si>
    <t>hluengas@cisa.gov.co</t>
  </si>
  <si>
    <t>PERFILES S.A</t>
  </si>
  <si>
    <t>AUXILIAR OPERATIVO</t>
  </si>
  <si>
    <t xml:space="preserve">POTENCIAL HUMANO </t>
  </si>
  <si>
    <t xml:space="preserve">COMPARTIR </t>
  </si>
  <si>
    <t>MARTINEZ MARTINEZ OSCAR JAVIER</t>
  </si>
  <si>
    <t>omartinez@cisa.gov.co</t>
  </si>
  <si>
    <t xml:space="preserve">SERVIESPECIALES S.A </t>
  </si>
  <si>
    <t>GESTOR JURIDICO DE COBRO COACTIVO</t>
  </si>
  <si>
    <t>INGENIERIA Y DESARROLLO S.A.S</t>
  </si>
  <si>
    <t>JUEZ TERCERO CIVIL MUNICIPAL DE ENVIGADO</t>
  </si>
  <si>
    <t>OSPINA CORREAL DAMARIS BIBIANA</t>
  </si>
  <si>
    <t>dbospina@cisa.gov.co</t>
  </si>
  <si>
    <t xml:space="preserve">TRIBUNAL ADMINISTRATIVO DE CUNDINAMARCA </t>
  </si>
  <si>
    <t>AUXILIAR JUDICIAL AD-HONOREM</t>
  </si>
  <si>
    <t xml:space="preserve">COLPENSIONES </t>
  </si>
  <si>
    <t>ABOGADA ANALISTA - PROFESIONAL II</t>
  </si>
  <si>
    <t xml:space="preserve">U.A.E JUNTA CENTRAL DE CONTADORES </t>
  </si>
  <si>
    <t xml:space="preserve">ABOGADA CONTRATISTA </t>
  </si>
  <si>
    <t>PABLOS PEREA MIGUEL ANGEL</t>
  </si>
  <si>
    <t>mpablos@cisa.gov.co</t>
  </si>
  <si>
    <t>GESTOR DE COBRANZA CARTERA ESP</t>
  </si>
  <si>
    <t xml:space="preserve">OUTSOURCING S.A - CISA </t>
  </si>
  <si>
    <t xml:space="preserve">ANALISTA DE CARTERA ESPECIAL Y CORPORATIVA </t>
  </si>
  <si>
    <t>ADECCO - CENTRAL DE INVERSIONES S.A</t>
  </si>
  <si>
    <t>PEDRAZA BELTRAN RAFAEL HUMBERTO</t>
  </si>
  <si>
    <t>rpedraza@cisa.gov.co</t>
  </si>
  <si>
    <t xml:space="preserve">INSTITUTO DE DESARROLLO URBANO  - IDU </t>
  </si>
  <si>
    <t>CONTRATISTA GRUPO TECNICO</t>
  </si>
  <si>
    <t xml:space="preserve">DEPARTAMENTO ADMINISTRATIVO DE LA DEFENSORIA DEL ESPACIO P </t>
  </si>
  <si>
    <t>CONTRATISTE GRUPO SANEAMIENTO Y TITULACION PREDIAL</t>
  </si>
  <si>
    <t xml:space="preserve">SECRETARIA DISTRITAL DEL HABITAT </t>
  </si>
  <si>
    <t xml:space="preserve">CONTRATISTA GRUPO LEGALIZACION DE BARRIOS </t>
  </si>
  <si>
    <t>PICON PAEZ YICETH LORENA</t>
  </si>
  <si>
    <t>ylpicon@cisa.gov.co</t>
  </si>
  <si>
    <t>POVEDA FIGUEREDO KELLY JOHANNA</t>
  </si>
  <si>
    <t>TECNICO DE BIENES MUEBLES</t>
  </si>
  <si>
    <t>kpoveda@cisa.gov.co</t>
  </si>
  <si>
    <t xml:space="preserve">EL CORRAL </t>
  </si>
  <si>
    <t xml:space="preserve">ADMINISTRADOR JUNIOR B </t>
  </si>
  <si>
    <t xml:space="preserve">JARAMIILLO MORA CONSTRUCTORA </t>
  </si>
  <si>
    <t>SANDINO CABEZAS LUZ MARITZA</t>
  </si>
  <si>
    <t>lsandino@cisa.gov.co</t>
  </si>
  <si>
    <t xml:space="preserve">ADECCO </t>
  </si>
  <si>
    <t>COORDINADOR DE GESTORES</t>
  </si>
  <si>
    <t xml:space="preserve">NABORS </t>
  </si>
  <si>
    <t>UNIVERSIDAD COOPERATIVA DE COLOMBIA</t>
  </si>
  <si>
    <t xml:space="preserve">AUXILIAR </t>
  </si>
  <si>
    <t>SANTIAGO NAVARRO SONIA MILENA</t>
  </si>
  <si>
    <t>ssantiago@cisa.gov.co</t>
  </si>
  <si>
    <t xml:space="preserve">OUTSOURCING S.A </t>
  </si>
  <si>
    <t xml:space="preserve">ASESOR DE SERVICIOS </t>
  </si>
  <si>
    <t>LEON &amp; ASOCIADOS S.A</t>
  </si>
  <si>
    <t>ASESOR CALL CENTER SAC</t>
  </si>
  <si>
    <t xml:space="preserve">COORDINADORA CALL CENTER </t>
  </si>
  <si>
    <t>SEPULVEDA ALZATE MARIA PAULA</t>
  </si>
  <si>
    <t>msepulveda@cisa.gov.co</t>
  </si>
  <si>
    <t xml:space="preserve">JUDICATURA </t>
  </si>
  <si>
    <t xml:space="preserve">SIMON DICE ( DISCOTECA) </t>
  </si>
  <si>
    <t>SEGURIDAD</t>
  </si>
  <si>
    <t xml:space="preserve">DELEGADO ADMINISTRATIVO EJE CAFETERO </t>
  </si>
  <si>
    <t xml:space="preserve">LABORAMOS - CISA </t>
  </si>
  <si>
    <t>ESPECIALISTA SIG</t>
  </si>
  <si>
    <t>URBINA ORTIZ JOHN WILSON</t>
  </si>
  <si>
    <t>ANALISTA DE CENTRALES DE RIESGO</t>
  </si>
  <si>
    <t>jwurbina@cisa.gov.co</t>
  </si>
  <si>
    <t>OUTSOURCING BPO</t>
  </si>
  <si>
    <t xml:space="preserve">ANALISTA DE COBRANZA </t>
  </si>
  <si>
    <t>VALDERRAMA MORALES CRISTIAN CAMILO</t>
  </si>
  <si>
    <t xml:space="preserve">TELEPERFORMANCE ( VODAFONE ) </t>
  </si>
  <si>
    <t xml:space="preserve">18 MESES </t>
  </si>
  <si>
    <t>ATENTO</t>
  </si>
  <si>
    <t xml:space="preserve">8 MESES </t>
  </si>
  <si>
    <t xml:space="preserve">AGENTE CALL CENTER </t>
  </si>
  <si>
    <t xml:space="preserve">2 MESES </t>
  </si>
  <si>
    <t xml:space="preserve">SERVICIO AL CLIENTE </t>
  </si>
  <si>
    <t>VALDERRAMA OLARTE JOHN ALEXANDER</t>
  </si>
  <si>
    <t>jvalderrama@cisa.gov.co</t>
  </si>
  <si>
    <t>BANCO AGRARIO DE COLOMBIA</t>
  </si>
  <si>
    <t>OFICIAL OPERATIVO</t>
  </si>
  <si>
    <t>TECNOLOGIA Y SOPORTE</t>
  </si>
  <si>
    <t>AUXILIAR EN SOPORTE</t>
  </si>
  <si>
    <t>VARELA HERNANDEZ MAURICIO</t>
  </si>
  <si>
    <t>mvarela@cisa.gov.co</t>
  </si>
  <si>
    <t>VENTAS Y SERVICIOS S.A</t>
  </si>
  <si>
    <t>GESTORES Y COBRANZAS S.A</t>
  </si>
  <si>
    <t>YUSTY CANOA YURY XILENA</t>
  </si>
  <si>
    <t>yyusty@cisa.gov.co</t>
  </si>
  <si>
    <t>LOPEZ TIBAQUIRA LAURA ALEJANDRA</t>
  </si>
  <si>
    <t>PROFESIONAL DE RIESGO OPERATIVO</t>
  </si>
  <si>
    <t>COLFONDOS PENSIONES Y CESANTIAS S.A</t>
  </si>
  <si>
    <t>ANALISTA I DE CUMPLIMIENTO</t>
  </si>
  <si>
    <t>ANALISTA ENTERPRISE COMPLIANCE</t>
  </si>
  <si>
    <t>GARZON LEIVA CAROLINA</t>
  </si>
  <si>
    <t>ALIANZA GESA</t>
  </si>
  <si>
    <t>PRACTICA JURIDICA</t>
  </si>
  <si>
    <t>GOMEZ GIRALDO ABOGADOS</t>
  </si>
  <si>
    <t>ASISTENTE JURIDICA LITIGIOS</t>
  </si>
  <si>
    <t>INVERSIONES GESTIONES Y PROYECTOS S.A.S</t>
  </si>
  <si>
    <t>MAESTRIA EN GESTION AMBIENTAL</t>
  </si>
  <si>
    <t>ARCE ROJAS CONSULTORES</t>
  </si>
  <si>
    <t>PROFESIONAL SIG</t>
  </si>
  <si>
    <t>TECNICONTROL</t>
  </si>
  <si>
    <t>UT GESTION INMOBILIARIA</t>
  </si>
  <si>
    <t>VERA MOLINA DANILO STEVEN</t>
  </si>
  <si>
    <t>dsvera@cisa.gov.co</t>
  </si>
  <si>
    <t>NUBIOLA ANDREA MOLINA OSPINA INMOBILIARIA</t>
  </si>
  <si>
    <t>EXPERIAN COLOMBIA S.A</t>
  </si>
  <si>
    <t>ANALISTA DE RECURSOS HUMANOS</t>
  </si>
  <si>
    <t>FONDO NACIONAL DEL AHORRO</t>
  </si>
  <si>
    <t>cgarzon@cisa.gov.co</t>
  </si>
  <si>
    <t>ESCANDON POLANIA MARIA DE LOS ANGELES</t>
  </si>
  <si>
    <t>maescandon@cisa.gov.co</t>
  </si>
  <si>
    <t>BUITRAGO VASQUEZ MICHAEL</t>
  </si>
  <si>
    <t>msbuitrago@cisa.gov.co</t>
  </si>
  <si>
    <t xml:space="preserve">BANCO DE BOGOTA </t>
  </si>
  <si>
    <t>AUXILIAR DE APERTURA CUENTAS DE NOMINA</t>
  </si>
  <si>
    <t>TEXTILES ROMANOS</t>
  </si>
  <si>
    <t>LILIPINK</t>
  </si>
  <si>
    <t>COORDINADOR DE DISEÑO GRAFICO</t>
  </si>
  <si>
    <t>GUTIERREZ SANTIAGO ALFONSO</t>
  </si>
  <si>
    <t>salfonso@cisa.gov.co</t>
  </si>
  <si>
    <t>llopezt@cisa.gov.co</t>
  </si>
  <si>
    <t>ABOGADO SANEAMIENTO</t>
  </si>
  <si>
    <t>SPORTS MANAGEMENT</t>
  </si>
  <si>
    <t>ON VACATION HOTELES - Colombia</t>
  </si>
  <si>
    <t>SERVICIOS DE ALIMENTACION LA VIANDA S.A</t>
  </si>
  <si>
    <t>DIRECTIVO</t>
  </si>
  <si>
    <t>BANCO DEL ESTADO-EN MISIÓN Y PLANTA</t>
  </si>
  <si>
    <t>ANALISTA DE COMPENSACIÓN</t>
  </si>
  <si>
    <t xml:space="preserve">ASISTENTE DE PRODUCCIÓN Y CONTROL DE CALIDAD </t>
  </si>
  <si>
    <t>ESPECIALIZACIÓN EN FINANZAS</t>
  </si>
  <si>
    <t>ANALISTA ADMINISTRACIÓN DE ACTIVOS</t>
  </si>
  <si>
    <t>ANALISTA DE CONCILIACIÓN BANCARIA</t>
  </si>
  <si>
    <t>CONTADURÍA PÚBLICA</t>
  </si>
  <si>
    <t xml:space="preserve">APOYO COMERCIAL SUCURSAL BOGOTÁ
</t>
  </si>
  <si>
    <t>ESPECIALIZACIÓN EN ADMINISTRACIÓN FINANCIERA</t>
  </si>
  <si>
    <t>EJECUTIVO DE VALORACIÓN</t>
  </si>
  <si>
    <t>GUILLERMO ABAD BACA MEJÍA</t>
  </si>
  <si>
    <t>MAESTRÍA EN DERECHO ADMINISTRATIVO</t>
  </si>
  <si>
    <t>ANALISTA JURÍDICO</t>
  </si>
  <si>
    <t>COOPERATIVA DE CRÉDITO DE BARRANQUILLA LTDA.</t>
  </si>
  <si>
    <t>ASESOR JURÍDICO EXTERNO</t>
  </si>
  <si>
    <t>ESPECIALIZACIÓN EN GESTIÓN PÚBLICA</t>
  </si>
  <si>
    <t>INGRID VARGAS BELTRÁN</t>
  </si>
  <si>
    <t>ANALISTA DE INFORMACIÓN DE COBRANZA</t>
  </si>
  <si>
    <t xml:space="preserve">CÚCUTA </t>
  </si>
  <si>
    <t>ANALISTA DE PLANEACIÓN</t>
  </si>
  <si>
    <t>TÉCNICO DE INFORMACIÓN VICEPRESIDENCIA JURÍDICA</t>
  </si>
  <si>
    <t>ANALISTA TESORERÍA</t>
  </si>
  <si>
    <t>ANALISTA DE TESORERÍA</t>
  </si>
  <si>
    <t xml:space="preserve">ORGANIZACIÓN SERDAN MISIÓN CENTRAL DE INVERSIONES S.A. </t>
  </si>
  <si>
    <t xml:space="preserve">SERVINDUSTRIALES MISIÓN CENTRAL DE INVERSIONES S.A </t>
  </si>
  <si>
    <t>MARTHA LUCIA SANDOVAL LEÓN</t>
  </si>
  <si>
    <t>CÓRDOBA</t>
  </si>
  <si>
    <t xml:space="preserve">ANALISTA TÉCNICO DE INMUEBLES </t>
  </si>
  <si>
    <t>ANALISTA DE CONCILIACIÓN DE CARTERA</t>
  </si>
  <si>
    <t>ESPECIALIZACIÓN EN GERENCIA DE PROYECTOS E INTELIGENCIA DE NEGOCIOS</t>
  </si>
  <si>
    <t>GERENTE DE PROYECTO DE ADMINISTRACIÓN</t>
  </si>
  <si>
    <t>ANALISTA GESTIÓN DE INMUEBLES</t>
  </si>
  <si>
    <t>SANDRA  MILENA GARCÍA MARTINEZ</t>
  </si>
  <si>
    <t>GESTOR DE COBRANZA SUCURSAL MEDELLÍN</t>
  </si>
  <si>
    <t xml:space="preserve">PROMMOCIÓN Y COBRANZA BETA S.A. </t>
  </si>
  <si>
    <t xml:space="preserve">ABOGADO GERENCIA JURÍDICA DEL NEGOCIO </t>
  </si>
  <si>
    <t>DIRECCIÓN NACIONAL DE ESTUPEFACIENTES EN LIQUIDACIÓN</t>
  </si>
  <si>
    <t>COORDINADOR JURÍDICO REGIONAL</t>
  </si>
  <si>
    <t>SECRETARÍA DE EDUCACION DISTRITAL</t>
  </si>
  <si>
    <t>XIOMARA ALEXANDRA LUENGAS PINZÓN</t>
  </si>
  <si>
    <t>HECTOR ANTONIO JIMENEZ GALINDO</t>
  </si>
  <si>
    <t>hajimenez@cisa.gov.co</t>
  </si>
  <si>
    <t>DEPARTAMENTO ADMNINSTRATIVO NACIONAL DE ESTADÍSTICA - DANE</t>
  </si>
  <si>
    <t>FREDY  OYUELA DELGADO</t>
  </si>
  <si>
    <t>foyuela@cisa.gov.co</t>
  </si>
  <si>
    <t>SERVIESPECIALES</t>
  </si>
  <si>
    <t>COORDINADOR APOYOS ADMINISTRATIVOS</t>
  </si>
  <si>
    <t>LABORAMOS LTDA</t>
  </si>
  <si>
    <t>SYM MERCADEO</t>
  </si>
  <si>
    <t>ELIANA PATRICIA VILLAMARIN RAMIREZ</t>
  </si>
  <si>
    <t>evillamarin@cisa.gov.co</t>
  </si>
  <si>
    <t>TÉCNICO EN SISTEMAS</t>
  </si>
  <si>
    <t>ASISTENTE JURÍDICA</t>
  </si>
  <si>
    <t>FIDUPREVISORA S.A.</t>
  </si>
  <si>
    <t>PROFESIONAL COORDINADOR DE TUTELAS</t>
  </si>
  <si>
    <t>FIDUAGRARIA / PAR ISS</t>
  </si>
  <si>
    <t>ANALISTA 2 C</t>
  </si>
  <si>
    <t>NASES - FIDUAGRARIA</t>
  </si>
  <si>
    <t>DIANA CAROLINA AMOROCHO AMAYA</t>
  </si>
  <si>
    <t>damorocho@cisa.gov.co</t>
  </si>
  <si>
    <t>BANCO DE BOGOTÁ</t>
  </si>
  <si>
    <t>CONEMPLEOS - BAYPORT COLOMBIA</t>
  </si>
  <si>
    <t>ANALISTA JURÍDICA</t>
  </si>
  <si>
    <t>ABOGADO CONCURSAL JR</t>
  </si>
  <si>
    <t>GESTOR DE COBRANZA ZONA</t>
  </si>
  <si>
    <t>BARRETO VARGAS STEVEN</t>
  </si>
  <si>
    <t>ESPAÑOL RAMIREZ LINA ALEXANDRA</t>
  </si>
  <si>
    <t>GARCIA BOHORQUEZ ANDRES FELIPE</t>
  </si>
  <si>
    <t>MILLAN JORGE ANDRES</t>
  </si>
  <si>
    <t>SILVA BOHORQUEZ MARIA CAMILA</t>
  </si>
  <si>
    <t>RADICADOR COBRO COACTIVO</t>
  </si>
  <si>
    <t>GESTOR ADMINISTRATIVO</t>
  </si>
  <si>
    <t>TECNOLOGO</t>
  </si>
  <si>
    <t>ADECCO COLOMBIA S.A</t>
  </si>
  <si>
    <t xml:space="preserve">TECNICO DE ALISTAMIENTODE ACTIVOS </t>
  </si>
  <si>
    <t>CENTRAL DE INVERCIONES S.A</t>
  </si>
  <si>
    <t>MISION TEMPORAL LTDA</t>
  </si>
  <si>
    <t xml:space="preserve">AUXILIAR DE FORMALIZACIÓN DE VENTAS </t>
  </si>
  <si>
    <t>PALMERAS DEL LLANO S.A.S</t>
  </si>
  <si>
    <t xml:space="preserve">OPERADOR DE PLANTAS EXTYRACTORAS </t>
  </si>
  <si>
    <t>DONCECIÓN RUNT S.A</t>
  </si>
  <si>
    <t xml:space="preserve">ESPECIALISTA EN BASE DE DATOS </t>
  </si>
  <si>
    <t>PWC</t>
  </si>
  <si>
    <t>ASISTENTE EN EL DEPARTAMENTO DE ASSURENCE</t>
  </si>
  <si>
    <t xml:space="preserve">FLORENCIA BLANCA </t>
  </si>
  <si>
    <t>CENTRO DE INVERSIONES S.A</t>
  </si>
  <si>
    <t>ANALISTAS</t>
  </si>
  <si>
    <t xml:space="preserve">SERDAN MISION TEMPORAL </t>
  </si>
  <si>
    <t xml:space="preserve">ANALISTA DE ALIADOS </t>
  </si>
  <si>
    <t>NUEVA EPS</t>
  </si>
  <si>
    <t xml:space="preserve">AUXILIAR DE CALL CENTER </t>
  </si>
  <si>
    <t>ASESOR SIU COBRO COATIVO</t>
  </si>
  <si>
    <t>ARCILA ESPINOSA CAMILO ANDRES</t>
  </si>
  <si>
    <t>ARIAS PRIETO FRANCISCO ALBERTO</t>
  </si>
  <si>
    <t>CALDERON MURGAS JESUS MIGUEL</t>
  </si>
  <si>
    <t>CASTRO APARICIO MAYRA ALEJANDRA</t>
  </si>
  <si>
    <t>DE LA HOZ GONZALEZ SINDY</t>
  </si>
  <si>
    <t>GARAVITO AGUILAR DANIEL ALEJANDRO</t>
  </si>
  <si>
    <t>GUZMAN CASAS YELITZA ALEJANDRA</t>
  </si>
  <si>
    <t>HERNANDEZ DE LA ROSA HELY RAFAEL</t>
  </si>
  <si>
    <t>HERNANDEZ FUENTES ALAN JOSE</t>
  </si>
  <si>
    <t>JALAL LOPEZ SAMIA ISABEL</t>
  </si>
  <si>
    <t>NAVARRO SANCHEZ DIEGO ARMANDO</t>
  </si>
  <si>
    <t>NEIRA RODRIGUEZ SANDRA VIVIANA</t>
  </si>
  <si>
    <t>NINO COLORADO NELSY LIZETH</t>
  </si>
  <si>
    <t>ORDONEZ VIVAS MARIA PAULA</t>
  </si>
  <si>
    <t>QUITIAN ZAZA LINA ROCIO</t>
  </si>
  <si>
    <t>RIVERA OYOLA MARIA CAMILA</t>
  </si>
  <si>
    <t>RODRIGUEZ GONZALEZ NOEL</t>
  </si>
  <si>
    <t>ROZO GONZALEZ JOHN JAIRO</t>
  </si>
  <si>
    <t>VILLALBA SALAS LILI MARGARITA</t>
  </si>
  <si>
    <t>GESTOR COACTIVO OPERATIVO</t>
  </si>
  <si>
    <t>COORDINADOR DE GESTIÓN DOCUMENTAL</t>
  </si>
  <si>
    <t>ANALISTA FINANC INVIAS</t>
  </si>
  <si>
    <t xml:space="preserve">SINERGIA  </t>
  </si>
  <si>
    <t xml:space="preserve">ANALISTA </t>
  </si>
  <si>
    <t xml:space="preserve">INSTITUTO NACIONAL PENITENCIARIO Y CARCELARIO – INPEC </t>
  </si>
  <si>
    <t xml:space="preserve">AUXILIAR JURIDICO </t>
  </si>
  <si>
    <t xml:space="preserve">INSTITUCIÓN EDUCACTIVA FRANCISCO JOSE DE CALDAS </t>
  </si>
  <si>
    <t xml:space="preserve">DESARROLLADOR TECNOLÓGICO - PROGRAMADOR </t>
  </si>
  <si>
    <t>SERVILUJOS CARIBE  S.A.S.</t>
  </si>
  <si>
    <t>BUSINESS COLOMBIA INSURANCE LTDA</t>
  </si>
  <si>
    <t>TECNICO EN SEGUROS</t>
  </si>
  <si>
    <t>EMPLEADO EN MISIÓN CISA (SERVINDUSTRIALES Y MERCADEO LTDA)</t>
  </si>
  <si>
    <t xml:space="preserve">AGENTE FRONT </t>
  </si>
  <si>
    <t xml:space="preserve">NOTINET S.A.S </t>
  </si>
  <si>
    <t xml:space="preserve">DESARROLLADOR FULL STACK </t>
  </si>
  <si>
    <t>SERDÁN</t>
  </si>
  <si>
    <t>SECRETARIA DE SALUD-GOBERNACION DEL ATLANTICO</t>
  </si>
  <si>
    <t xml:space="preserve">CARABALLO &amp; MENDOZA ABOGADOS /INDEPENDIENTE </t>
  </si>
  <si>
    <t xml:space="preserve">GESTOR DE CARTERA Y COBRANZA </t>
  </si>
  <si>
    <t xml:space="preserve">ANALISTA ADMINISTRATIVO Y FINANCIERO </t>
  </si>
  <si>
    <t>BANCO CREDIFINANCIERA</t>
  </si>
  <si>
    <t>JEFE DE PRESUPUESTO</t>
  </si>
  <si>
    <t>TECNÓLOGO EN ANÁLISIS Y DESARROLLO DE SISTEMAS DE INFORMACIÓN </t>
  </si>
  <si>
    <t>ORTIZ JIMENEZ ELIETH PAOLA</t>
  </si>
  <si>
    <t xml:space="preserve">PRESIDENCIA </t>
  </si>
  <si>
    <t>Colombia</t>
  </si>
  <si>
    <t>cvalderrama@cisa.gov.co</t>
  </si>
  <si>
    <t>sbarreto@cisa.gov.co</t>
  </si>
  <si>
    <t>jamillan@cisa.gov.co</t>
  </si>
  <si>
    <t>portizj@cisa.gov.co</t>
  </si>
  <si>
    <t>mcsilva@cisa.gov.co</t>
  </si>
  <si>
    <t>lespanol@cisa.gov.co</t>
  </si>
  <si>
    <t>carcila@cisa.gov.co</t>
  </si>
  <si>
    <t xml:space="preserve">PROFESIONAL </t>
  </si>
  <si>
    <t>farias@cisa.gov.co</t>
  </si>
  <si>
    <t>mcastro@cisa.gov.co</t>
  </si>
  <si>
    <t>jmcalderon@cisa.gov.co</t>
  </si>
  <si>
    <t>shgonzalez@cisa.gov.co</t>
  </si>
  <si>
    <t>dgaravito@cisa.gov.co</t>
  </si>
  <si>
    <t>mt.yaguzman@cisa.gov.co</t>
  </si>
  <si>
    <t>mt.hrhernandez@cisa.gov.co</t>
  </si>
  <si>
    <t>ajhernandez@cisa.gov.co</t>
  </si>
  <si>
    <t>mt.sjalal@cisa.gov.co</t>
  </si>
  <si>
    <t>danavarro@cisa.gov.co</t>
  </si>
  <si>
    <t>sneira@cisa.gov.co</t>
  </si>
  <si>
    <t>nlnino@cisa.gov.co</t>
  </si>
  <si>
    <t>mordonez@cisa.gov.co</t>
  </si>
  <si>
    <t>lquitian@cisa.gov.co</t>
  </si>
  <si>
    <t>mcrivera@cisa.gov.co</t>
  </si>
  <si>
    <t>nrgonzalez@cisa.gov.co</t>
  </si>
  <si>
    <t>jrozo@cisa.gov.co</t>
  </si>
  <si>
    <t>lvillalba@cisa.gov.co</t>
  </si>
  <si>
    <t>ALEJANDRA PARADA CAMARGO</t>
  </si>
  <si>
    <t>COORDINACIÓN DE COBRO COACTIVO</t>
  </si>
  <si>
    <t>aparada@cisa.gov.co</t>
  </si>
  <si>
    <t>CONSULTORIO JURÍDICO UNIVERSIDAD CATÓLICA DE COLOMBIA</t>
  </si>
  <si>
    <t>VIRLEDY VIANESA URANGO PIZARRO</t>
  </si>
  <si>
    <t>vurango@cisa.gov.co</t>
  </si>
  <si>
    <t>ORGANIZACIÓN INTERNACIONAL DEL TRABAJO (OIT).</t>
  </si>
  <si>
    <t>COLABORADOR EXTERNO</t>
  </si>
  <si>
    <t>CENTRAL DE INVERSIONES S.A – CISA</t>
  </si>
  <si>
    <t>GESTOR JURÍDICO EKOGUI</t>
  </si>
  <si>
    <t>C&amp;C ABOGADOS ASOCIADOS</t>
  </si>
  <si>
    <t>ABOGADA SUSTANCIADORA</t>
  </si>
  <si>
    <t>Elaborado Por:</t>
  </si>
  <si>
    <t xml:space="preserve">Revisado y Aprobado Por: </t>
  </si>
  <si>
    <t xml:space="preserve">Fecha de Actualización: </t>
  </si>
  <si>
    <t>ASESOR DE RELACIONAMIENTO CON LA CIUDADANÍA - LEVANTAMIENTO DE GARANTÍAS</t>
  </si>
  <si>
    <t>ASESOR DE RELACIONAMIENTO CON LA CIUDADANÍA</t>
  </si>
  <si>
    <t xml:space="preserve">ASESOR DE RELACIONAMIENTO CON LA CIUDADANÍA </t>
  </si>
  <si>
    <t>ASESOR DE RELACIONAMIENTO CON LA CIUDADANÍA - FRONT</t>
  </si>
  <si>
    <t>ANALISTA DE DATOS RELACIONAMIENTO CON LA CIUDADANÍA</t>
  </si>
  <si>
    <t>YURLEY ADRIANA GELVEZ LAGUADO</t>
  </si>
  <si>
    <t>ASESOR DE RELACIONAMIENTO CON LA CIUDADANIA</t>
  </si>
  <si>
    <t>JEFATURA DE RELACIONAMIENTO CON LA CIUDADANÍA</t>
  </si>
  <si>
    <t>ygelvez@cisa.gov.co</t>
  </si>
  <si>
    <t>ASISTENTE ADMINISTRATIVO Y COMERCIAL</t>
  </si>
  <si>
    <t>FIBRA Y TELECOMUNICACIONES</t>
  </si>
  <si>
    <t>YURI TATIANA CAMARGO MONTES</t>
  </si>
  <si>
    <t>ASESOR RELACIONAMIENTO CON LA CIUDADANIA- FRONT</t>
  </si>
  <si>
    <t>ISIS MONTES HERNANDEZ</t>
  </si>
  <si>
    <t>QUALITY SOFTWARE SAS</t>
  </si>
  <si>
    <t>EJERCITO NACIONAL DE COLOMBIA -DIRECCION DE FAMILIA Y BIENESTAR (DIFAB)- SEDE HABITACIONAL CRISTOBAL COLON</t>
  </si>
  <si>
    <t>TÉCNICO ADMINISTRATIVO</t>
  </si>
  <si>
    <t>DIANA MARCELA CASTIBLANCO MONTENEGRO</t>
  </si>
  <si>
    <t>SYNERJOY</t>
  </si>
  <si>
    <t>LEON &amp; ASOCIADOS</t>
  </si>
  <si>
    <t xml:space="preserve">YESSICA LORENA ACEVEDO GARZON </t>
  </si>
  <si>
    <t>INTER CALL</t>
  </si>
  <si>
    <t>OSIS S.A.S</t>
  </si>
  <si>
    <t>ADMINISTRADORA - CAJERA</t>
  </si>
  <si>
    <t>CENCOSUD COLOMBIA S.A</t>
  </si>
  <si>
    <t xml:space="preserve">ANALISTA CONTROL GESTION SUPERMERCADOS </t>
  </si>
  <si>
    <t>MARILYN DAYANA CANRO LEON</t>
  </si>
  <si>
    <t>GESTOR OPERATIVO</t>
  </si>
  <si>
    <t>ASESOR SIU</t>
  </si>
  <si>
    <t>MISIÓN TEMPORAL</t>
  </si>
  <si>
    <t>TECNICO</t>
  </si>
  <si>
    <t xml:space="preserve">ANGELICA  MARIA PINZON REYES </t>
  </si>
  <si>
    <t>SGD MUNDO DIGITAL</t>
  </si>
  <si>
    <t>INSTITUTO COLOMBIANO DE BIENESTAR FAMILIAR ICBF</t>
  </si>
  <si>
    <t>CRISTIAN CAMILO LOPEZ FLOREZ</t>
  </si>
  <si>
    <t>DIEGO ANDRES CABRERA</t>
  </si>
  <si>
    <t>COMPLEJO CARCELARIO Y PENINTENCIARIO COBOG</t>
  </si>
  <si>
    <t>DIANA CAROLINA SANDOVAL BAUTISTA</t>
  </si>
  <si>
    <t>dsandoval@cisa.gov.co</t>
  </si>
  <si>
    <t xml:space="preserve">ABOGADOS ASOCIADOS </t>
  </si>
  <si>
    <t xml:space="preserve">ARTUNDUAGA ESCOBAR Y ASOCIADOS </t>
  </si>
  <si>
    <t>OSMAN GONZALO FERRER MARIN</t>
  </si>
  <si>
    <t>SECERTARIA  DISTRITAL DEL HABITAT</t>
  </si>
  <si>
    <t>TECNOLOGIA E INFRAESTRUCTURA</t>
  </si>
  <si>
    <t>COGNOS SAS (PROYECTO ICFES)</t>
  </si>
  <si>
    <t>GERENTE MESA DE AYUDA</t>
  </si>
  <si>
    <t>ESTUSOLUCION SAS</t>
  </si>
  <si>
    <t>DIRECTOR  TECNOLOGIA Y DESARROLLO</t>
  </si>
  <si>
    <t>CORSO SALAMANCA NICOLAS</t>
  </si>
  <si>
    <t>ncorso@cisa.gov.co</t>
  </si>
  <si>
    <t>ALCALDIA DISTRITAL DE SANTAMARTA, DISTRITO TURISTICO, CULTURAL E HISTORICO</t>
  </si>
  <si>
    <t>RELACIONAMIENTO CON EL CIUDADANO</t>
  </si>
  <si>
    <t>JEFE</t>
  </si>
  <si>
    <t>ALBA NELLY CASTELBLANCO JUNCO</t>
  </si>
  <si>
    <t xml:space="preserve">UMBITA </t>
  </si>
  <si>
    <t>UNIVERSIDAD NACIONAL DE COLOMBIA</t>
  </si>
  <si>
    <t>JEFE DE GRUPO DE CONSULTAS Y CONCEPTOS DE LA DIRECCIÓN JURÍDICA NACIONAL</t>
  </si>
  <si>
    <t xml:space="preserve">PADERES LOPEZ ASOCIADOS S.A.S. (ABOGADA IN-HOUSE EN CENIT- TRANSPORTADORA DE HIDROCARBUROS) Y SERDAN S.A. (TRABAJADOR EN MISIÓN PARA CENIT) </t>
  </si>
  <si>
    <t xml:space="preserve">PROFESIONAL SENIOR DE ABASTECIMIENTO </t>
  </si>
  <si>
    <t xml:space="preserve">FIDUCOLDEX S.A. </t>
  </si>
  <si>
    <t>ELSY ANDREA RODRIGUEZ CUEVAS</t>
  </si>
  <si>
    <t>erodriguez@cisa.gov.co</t>
  </si>
  <si>
    <t>SERES DE COLOMBIA (SOCIEDAD DE EXPLOTACION DE REDES ELECTRÓNICAS Y SERVICIOS DE COLOMBIA S.A.S</t>
  </si>
  <si>
    <t>TÉCNICO DE SOPORTE</t>
  </si>
  <si>
    <t>SONDA DE COLOMBIA</t>
  </si>
  <si>
    <t>ASISTENTE DE SOPORTE</t>
  </si>
  <si>
    <t xml:space="preserve">BERNAL PINZON ANDREA </t>
  </si>
  <si>
    <t>abernal@cisa.gov.co</t>
  </si>
  <si>
    <t>LABORATORIOS M&amp;N</t>
  </si>
  <si>
    <t>DIRECTORA COMERCIAL</t>
  </si>
  <si>
    <t>CLEVER COSMETICS</t>
  </si>
  <si>
    <t>MARSIGLIA BELLO AYDEE MARQUEZA</t>
  </si>
  <si>
    <t>amarsiglia@cisa.gov.co</t>
  </si>
  <si>
    <t>DEPARTAMENTO ADMINISTRATIVO DE PLANEACIÓN NACIONAL</t>
  </si>
  <si>
    <t>CONSULTOR BANCA MULTILATERAL</t>
  </si>
  <si>
    <t xml:space="preserve">QUIÑONES MONTEALEGRE MAURICIO </t>
  </si>
  <si>
    <t>mquinones@cisa.gov.co</t>
  </si>
  <si>
    <t>EPS FAMISANAR</t>
  </si>
  <si>
    <t>SECRETARIO GENERAL Y JURÍDICO</t>
  </si>
  <si>
    <t>GAIDO LTDA</t>
  </si>
  <si>
    <t>DEPARTAMENTO NACIONAL DE PLANEACIÓN</t>
  </si>
  <si>
    <t>FORERO ROMERO ANA MARIA</t>
  </si>
  <si>
    <t>aforero@cisa.gov.co</t>
  </si>
  <si>
    <t>METRO LINEA 1</t>
  </si>
  <si>
    <t>COORDINADORA DE COMUNICACIONES TERRITORIALES</t>
  </si>
  <si>
    <t xml:space="preserve">CAMARA DE REPRESENTANTES
</t>
  </si>
  <si>
    <t>ASESORA DE COMUNICACIONES</t>
  </si>
  <si>
    <t>ASESOR DE PRESIDENCIA</t>
  </si>
  <si>
    <t>VICEPRESIDENCIA CORPORATIVA</t>
  </si>
  <si>
    <t>PUENTES PUENTES OSCAR JAVIER</t>
  </si>
  <si>
    <t>GERENTE DE SISTEMAS DE INFORMACION</t>
  </si>
  <si>
    <t>DIRECCION DE PLANEACION ESTRATEGICA Y SISTEMAS DE LA INFORMACION</t>
  </si>
  <si>
    <t>ojpuentes@cisa.gov.co</t>
  </si>
  <si>
    <t>dflechas@cisa.gov.co</t>
  </si>
  <si>
    <t>dmsanchez@cisa.gov.co</t>
  </si>
  <si>
    <t>ecarrillo@cisa.gov.co</t>
  </si>
  <si>
    <t>VICEPRESIDENCIA DE OPERACIONES</t>
  </si>
  <si>
    <t>malfonso@cisa.gov.co</t>
  </si>
  <si>
    <t>BELTRAN LOPEZ ANGELA JOHANNA</t>
  </si>
  <si>
    <t>abeltran@cisa.gov.co</t>
  </si>
  <si>
    <t xml:space="preserve">COORDINADORA EQUIPO SOCIAL </t>
  </si>
  <si>
    <t xml:space="preserve">CAJA DE VIVIENDA POPULAR </t>
  </si>
  <si>
    <t xml:space="preserve">CAJA VIIVIENDA POPULAR </t>
  </si>
  <si>
    <t xml:space="preserve">EDITH CARRILLO AMAYA </t>
  </si>
  <si>
    <t>MELISSA LORENA ALFONSO GARCIA</t>
  </si>
  <si>
    <t xml:space="preserve">PROFESIONAL ESPECIALIZADO EN PLANEACIÓN Y ADMINISTRACIÓN DE PROYECTOS </t>
  </si>
  <si>
    <t xml:space="preserve">PROFESIONAL ESPECIALIZADO EN PLANEACIÓN ESTRATÉGICA, SEGUIMIENTO DE METAS. </t>
  </si>
  <si>
    <t>MARIA ULIANA VIEIRA PAK</t>
  </si>
  <si>
    <t>RUSIA</t>
  </si>
  <si>
    <t>MOSCÚ</t>
  </si>
  <si>
    <t xml:space="preserve">EMPRESA DE RENOVACIÓN Y DESARROLLO URBANO </t>
  </si>
  <si>
    <t>SECRETARÍA DISTRITAL DEL HÁBITAT</t>
  </si>
  <si>
    <t>SECRETARÍA DISTITAL DE CULTURA, RECREACIÓN Y DEPORTE</t>
  </si>
  <si>
    <t>GRUPO ENERGÍA DE BOGOTÁ</t>
  </si>
  <si>
    <t>CONSULTORA INDEPENDIENTE</t>
  </si>
  <si>
    <t>ASESOR SOLUCIONES ENERGÉTICAS URBANAS</t>
  </si>
  <si>
    <t>METROVIVIENDA E.C.I.D.</t>
  </si>
  <si>
    <t>ANDRÉS FELIPE MONTOYA ESPINEL</t>
  </si>
  <si>
    <t>ESPECIALIZACIÓN EN INTELIGENCIA DE NEGOCIOS</t>
  </si>
  <si>
    <t>DEPARTAMENTO ADMINISTRATIVO PARA LA PROSPERIDAD SOCIAL</t>
  </si>
  <si>
    <t>CONTRATISTA DIRECCIÓN DE TRANSFERENCIAS MONETARIAS</t>
  </si>
  <si>
    <t>MAESTRÍA EN ESTUDIOS DE LA UNIÓN EUROPEA</t>
  </si>
  <si>
    <t>FIG TREE SAS</t>
  </si>
  <si>
    <t>CONSULTOR - SALES COACH - CONTRATISTA</t>
  </si>
  <si>
    <t>JEFE DE TARJETA DE CRÉDITO EN LA  GERENCIA DE CICLO DE VIDA</t>
  </si>
  <si>
    <t>DIRECCIÓN JURÍDICA</t>
  </si>
  <si>
    <t>DIRECCIÓN DE COMUNICACIONES, MERCADEO Y RELACIONAMIENTO</t>
  </si>
  <si>
    <t>ANDRES FELIPE URBINA MALAVER</t>
  </si>
  <si>
    <t>ABOGADO SENIOR GERENCIA LEGAL</t>
  </si>
  <si>
    <t>aurbina@cisa.gov.co</t>
  </si>
  <si>
    <t>CAJA DE LA VIVIENDA POPULAR</t>
  </si>
  <si>
    <t>JARGU S.A. CORREDORES DE SEGUROS</t>
  </si>
  <si>
    <t>DIRECTOR CONCURSOS DE MERITOS</t>
  </si>
  <si>
    <t>MINISTERIO DE VIVIENDA, CIUDAD Y TERRITORIO</t>
  </si>
  <si>
    <t>MAURICIO CARVAJAL ARAUJO</t>
  </si>
  <si>
    <t>mcarvajal@cisa.gov.co</t>
  </si>
  <si>
    <t>ESPECIALIZACION EN VIVIENDA SOCIAL</t>
  </si>
  <si>
    <t>UNGRD</t>
  </si>
  <si>
    <t>AREA METROPOLITANA DE BUCARAMANGA</t>
  </si>
  <si>
    <t>SUBDIRECTOR DE PLANEACIÓN E INFRAESTRUCTURA</t>
  </si>
  <si>
    <t>COMFENALCO CARTAGENA</t>
  </si>
  <si>
    <t>ASESOR VIVIENDA SOCIAL</t>
  </si>
  <si>
    <t>JOHANA CAROLINA HERNANDEZ ROMO</t>
  </si>
  <si>
    <t>jchernandez@cisa.gov.co</t>
  </si>
  <si>
    <t>E.S.E. HOSPITAL SAN CRISTOBAL DE CIENAGA, MAGDALENA</t>
  </si>
  <si>
    <t>LIDER AREA DE CONTRATACIÓN</t>
  </si>
  <si>
    <t>ALCALDIA DISTRITAL DE SANTA MARTA, MAGDALENA</t>
  </si>
  <si>
    <t>ASESOR JURIDICO SECRETARÍA DE PLANEACIÓN DISTRITAL</t>
  </si>
  <si>
    <t>ALCALDIA MUNICIPAL DE PUEBLO VIEJO, MAGDALENA</t>
  </si>
  <si>
    <t>JEFE OFICINA ASESORA JURÍCA</t>
  </si>
  <si>
    <t>DIANA CAROLINA SANDOVAL ARENAS</t>
  </si>
  <si>
    <t>ABOGADA SENIOR GERENCIA DE INMUEBLES</t>
  </si>
  <si>
    <t>COLWAGEN S.A</t>
  </si>
  <si>
    <t>ABOGADA INDEPENDIENTE</t>
  </si>
  <si>
    <t>LILIANA ANDREA GIRALDO GÓMEZ</t>
  </si>
  <si>
    <t>ABOGADA INMOBILIARIA</t>
  </si>
  <si>
    <t xml:space="preserve">CHEMONICS INTERNACIONAL </t>
  </si>
  <si>
    <t>ABOGADA CONSULTORA</t>
  </si>
  <si>
    <t>TETRA TECH ARD</t>
  </si>
  <si>
    <t>LUIS RAFAEL ALTAMAR AVILA</t>
  </si>
  <si>
    <t>COORDINADOR DE SISTEMA DE INFORMACIÓN GEOGRÁFICA</t>
  </si>
  <si>
    <t>SECRETARÍA DE PLANEACIÓN DEL DISTRITO DE SANTA MARTA</t>
  </si>
  <si>
    <t>CONTRATISTA PRESTACIÓN DE SERVICIOS PROFESIONALES</t>
  </si>
  <si>
    <t>AGUAS DEL MAGDALENA</t>
  </si>
  <si>
    <t>GEOGRAFÍA URBANA</t>
  </si>
  <si>
    <t>LISETH DANIELA MORENO MARTINEZ</t>
  </si>
  <si>
    <t>COMPUTEL SYSTEM</t>
  </si>
  <si>
    <t>COORDINADORA MESA DE AYUDA</t>
  </si>
  <si>
    <t xml:space="preserve">TECNICO MESA DE AYUDA </t>
  </si>
  <si>
    <t xml:space="preserve">UT-ICOM </t>
  </si>
  <si>
    <t xml:space="preserve">DARWING GABRIE DUARTE PINEDA </t>
  </si>
  <si>
    <t xml:space="preserve">GACHALA </t>
  </si>
  <si>
    <t xml:space="preserve">DIRECCIÓN DE MUSEO DE LA MEMORIA </t>
  </si>
  <si>
    <t xml:space="preserve">PROFESIONAL  PLANEACIÓN Y SEGUIMIENTO PROYECTOS  -CONTRATISTA </t>
  </si>
  <si>
    <t xml:space="preserve">DIRECCIÓN DE ACUERDOS DE LA VERDAD </t>
  </si>
  <si>
    <t xml:space="preserve">COORDINADOR ADMINISTRATIVO Y FINANCIERO  -CONTRATISTA </t>
  </si>
  <si>
    <t xml:space="preserve">PROFESIONAL  PLANEACIÓN Y FINANCIERO -CONTRATISTA </t>
  </si>
  <si>
    <t>IVAN LEONARDO ROZO RAMIREZ</t>
  </si>
  <si>
    <t xml:space="preserve">INSTITUTO DISTRITAL DE LAS ARTES </t>
  </si>
  <si>
    <t xml:space="preserve">SECRETARÍA DISTRITAL DEL HÁBITAT </t>
  </si>
  <si>
    <t>DIANA MARCELA SÁNCHEZ PERALTA</t>
  </si>
  <si>
    <t>JEFATURA DE SANEAMIENTO</t>
  </si>
  <si>
    <t>CHIQUINQUIRÁ</t>
  </si>
  <si>
    <t>EMPRESA METRO DE BOGOTA</t>
  </si>
  <si>
    <t>ARTICULADOR TÉCNICO</t>
  </si>
  <si>
    <t>PROFESIONAL GRADO 4</t>
  </si>
  <si>
    <t>CAROLINA MARIÑO MENESES</t>
  </si>
  <si>
    <t>LÍDER DE COMUNICACIONES</t>
  </si>
  <si>
    <t>amarino@cisa.gov.co</t>
  </si>
  <si>
    <t>FUNDACIÓN UNIVERSITARIA KONRAD LORENZ</t>
  </si>
  <si>
    <t>LÍDER DE REDES SOCIALES</t>
  </si>
  <si>
    <t xml:space="preserve">EMPRESA DE ACUEDUCTO Y ALCANTARILLADO DE BOGOTÁ </t>
  </si>
  <si>
    <t xml:space="preserve">AUX. ADMINISTRATIVO N.42 - COMUNICADORA SOCIAL Y PERIODISTA </t>
  </si>
  <si>
    <t>LEGAL APP</t>
  </si>
  <si>
    <t xml:space="preserve">EJECUTIVO DE OPERACIONES </t>
  </si>
  <si>
    <t>TÉCNICO DE GESTIÓN DOCUMENTAL</t>
  </si>
  <si>
    <t>Ygarcia@cisa.gov.co</t>
  </si>
  <si>
    <t>COMDATA GROUP</t>
  </si>
  <si>
    <t xml:space="preserve">ORDEN AGUSTINOS RECOLETOS </t>
  </si>
  <si>
    <t>YULI FRANCISCA GARCIA MURCIA</t>
  </si>
  <si>
    <t>TECNÓLOGO EN GESTIÓN DOCUMENTAL</t>
  </si>
  <si>
    <t xml:space="preserve">AUXILIAR GESTION DOCUMENTAL </t>
  </si>
  <si>
    <t xml:space="preserve">AUXILIAR DE ARCHIVO </t>
  </si>
  <si>
    <t xml:space="preserve">APRENDIZ DE ARCHIVO </t>
  </si>
  <si>
    <t>DIANA PAOLA FLECHAS TORRES</t>
  </si>
  <si>
    <t>LÍDER DE SEGUIMIENTO ESTRATÉGICO</t>
  </si>
  <si>
    <t>DIRECCIÓN DE PLANEACIÓN ESTRATÉGICA Y SISTEMAS DE LA INFORMACIÓN</t>
  </si>
  <si>
    <t>MINISTERIO DEL INTERIOR</t>
  </si>
  <si>
    <t>ORGANIZACIÓN INTERNACIONAL PARA LAS MIGRACIONES</t>
  </si>
  <si>
    <t>MARÍA FERNANDA DANIEL CONTRERAS</t>
  </si>
  <si>
    <t xml:space="preserve">SANTA MARTA </t>
  </si>
  <si>
    <t xml:space="preserve">ALCALDÍA DE SANTA MARTA - SECRETARÍA DE PLANEACIÓN DISTRITAL DE SANTA MARTA </t>
  </si>
  <si>
    <t>ABOGADA DE TITULACION DE PREDIOS FISCALES Y LEGALIZACIÓN DE BARRIOS</t>
  </si>
  <si>
    <t>DEPARTAMENTO ADMINISTRATIVO DE SOSTENIBILIDAD AMBIENTAL - DADSA</t>
  </si>
  <si>
    <t xml:space="preserve">ASESORA JURÍDICA </t>
  </si>
  <si>
    <t xml:space="preserve">UNIVERSIDAD DEL MAGDALENA </t>
  </si>
  <si>
    <t>AUXILIAR DE RECURSOS EDUCATIVOS</t>
  </si>
  <si>
    <t>DIEGO FRANCISCO SUAREZ AGUIRRE</t>
  </si>
  <si>
    <t>PROFESIONAL DE INFORMACION INMOBILIARIA</t>
  </si>
  <si>
    <t>RIVERA</t>
  </si>
  <si>
    <t>CENTRO NACIONAL DE MEMORIA HISTORICA</t>
  </si>
  <si>
    <t>CONTRATISTA DIRECCIÓN DE MUSEO DE MEMORIA</t>
  </si>
  <si>
    <t>CONTRATISTA DIRECCIÓN DE ACUERDOS DE LA VERDAD</t>
  </si>
  <si>
    <t>NATALIA ATEHORTÚA SOTO</t>
  </si>
  <si>
    <t>RIONEGRO</t>
  </si>
  <si>
    <t xml:space="preserve">COMFENALCO ANTIOQUIA </t>
  </si>
  <si>
    <t xml:space="preserve">PRACTICANTE DE ASISTENCIA ADMINISTRATIVA </t>
  </si>
  <si>
    <t>ANDRÉS GÓMEZ CASTRO</t>
  </si>
  <si>
    <t>VALORADOR</t>
  </si>
  <si>
    <t>RTVC</t>
  </si>
  <si>
    <t>PROFESIONAL ESPECIALIZADO DE PLANEACIÓN</t>
  </si>
  <si>
    <t>UNIDAD DE VICTIMAS</t>
  </si>
  <si>
    <t>EJECUTIVO DE ATENCIÓN Y REPARACIÓN INTEGRAL</t>
  </si>
  <si>
    <t>SECRETARIA DISTRITAL DE GOBIERNO</t>
  </si>
  <si>
    <t>PROFESIONAL DE PLANEACIÓN</t>
  </si>
  <si>
    <t>GERENCIA DE CARTERA</t>
  </si>
  <si>
    <t>GERENCIA INMOBILIARIA</t>
  </si>
  <si>
    <t>AGENCIA ANDINA</t>
  </si>
  <si>
    <t>AGENCIA CARIBE</t>
  </si>
  <si>
    <t>AGENCIA CENTRO</t>
  </si>
  <si>
    <t>AGENCIA PACÍFICO</t>
  </si>
  <si>
    <t>DIRECCIÓN DE COMUNICACIONES, MERCADEO Y RELACIONAMIENTO CON EL CIUDADANO</t>
  </si>
  <si>
    <t>GERENCIA DE VALORACIÓN E INTELIGENCIA DE MERCADO</t>
  </si>
  <si>
    <t>GERENCIA DE CONTRATACIÓN</t>
  </si>
  <si>
    <t>SECRETARÍA DISTRITAL DE PLANEACIÓN DE BOGOTÁ</t>
  </si>
  <si>
    <t>INSTITUTO DISTRITAL DE RECREACIÓN Y DEPORTE - IDRD</t>
  </si>
  <si>
    <t>SUBDIRECTORA DE ASISTENCIA TÉCNICA Y OPERACIONES URBANAS INTEGRALES</t>
  </si>
  <si>
    <t>SUPERINTENDENCIA DE SERVICIOS PÚBLICOS DOMICILIARIOS</t>
  </si>
  <si>
    <t>ARQUITÉCTO DE SOFTWARE Y LÍDER TÉCNICO</t>
  </si>
  <si>
    <t>ARQUITECTO DE SOFTWARE</t>
  </si>
  <si>
    <t>MG GROUP LTDA</t>
  </si>
  <si>
    <t>GERENCIA DE SISTEMAS DE INFORMACIÓN</t>
  </si>
  <si>
    <t>ANALISTA ADMINISTRATIVO DE AGENCIA</t>
  </si>
  <si>
    <t>AGENCIA PACIFICO</t>
  </si>
  <si>
    <t>DIRECCION JURIDICA</t>
  </si>
  <si>
    <t>MEJIA GARCIA SANDRA HELENA</t>
  </si>
  <si>
    <t>UNIDAD NACIONAL DE PROTECCION</t>
  </si>
  <si>
    <t>SUBDIRECTORA DE TALENTO HUMANO</t>
  </si>
  <si>
    <t>GRUPO DE ENERGIA DE BOGOTA</t>
  </si>
  <si>
    <t>ASESOR DE LA DIRECCION DE ABASTECIMIENTO</t>
  </si>
  <si>
    <t>DIRECTORA DE GESTION CORPORATIVA Y DE CONTROL INTERNO DISCIPLINARIO</t>
  </si>
  <si>
    <t>GOMEZ RUIZ ROSMIRA</t>
  </si>
  <si>
    <t>ASESORA JURIDICA EN CONTRATACION</t>
  </si>
  <si>
    <t>ABOGADO EN TEMAS DE DERECHO ADMINISTRATIVO Y LABORAL</t>
  </si>
  <si>
    <t>JEFE DE CONCEPTOS</t>
  </si>
  <si>
    <t>APOYO ADMINISTRATIVO DE VICEPRESIDENCIA</t>
  </si>
  <si>
    <t>LIDER DE PROYECTOS INMOBILIARIOS</t>
  </si>
  <si>
    <t>GERENCIA DE ESTRUCTURACION</t>
  </si>
  <si>
    <t>ANALISTA DE BASE DE DATOS BANCO DE OPORTUNIDADES</t>
  </si>
  <si>
    <t>GESTOR COBRANZA ZONA</t>
  </si>
  <si>
    <t>ANALISTA JURIDICO DE COBRO COACTIVO</t>
  </si>
  <si>
    <t>ABOGADO DE COBRO COACTIVO</t>
  </si>
  <si>
    <t>GESTOR PARA LA ADMINISTRACION DE INMUEBLES</t>
  </si>
  <si>
    <t>GESTOR DE INMUEBLES AGENCIA</t>
  </si>
  <si>
    <t>regomez@cisa.gov.co</t>
  </si>
  <si>
    <t>ROMERO RODRIGUEZ JOSE ERNESTO</t>
  </si>
  <si>
    <t>GESTOR JURIDICO OPERATIVO</t>
  </si>
  <si>
    <t xml:space="preserve">DIRECCION JURIDICA  </t>
  </si>
  <si>
    <t>LIDER FORMALIZACION Y ESCRITURACION</t>
  </si>
  <si>
    <t xml:space="preserve">VICEPRESIDENCIA DE OPERACIONES  </t>
  </si>
  <si>
    <t>jromero@cisa.gov.co</t>
  </si>
  <si>
    <t>ADMINISTRADOR DE PREDIOS</t>
  </si>
  <si>
    <t>jbetancourt@cisa.gov.co</t>
  </si>
  <si>
    <t>ARQUITECTA DE PROYECTOS</t>
  </si>
  <si>
    <t>mhespinel@cisa.gov.co</t>
  </si>
  <si>
    <t>LIDER DE PROYECTOS TI</t>
  </si>
  <si>
    <t>mmera@cisa.gov.co</t>
  </si>
  <si>
    <t>apaiba@cisa.gov.co</t>
  </si>
  <si>
    <t xml:space="preserve">ABOGADO PROCESOS JUDICIALES </t>
  </si>
  <si>
    <t>lcadena@cisa.gov.co</t>
  </si>
  <si>
    <t>necalderon@cisa.gov.co</t>
  </si>
  <si>
    <t>lmlinares@cisa.gov.co</t>
  </si>
  <si>
    <t>sgiraldo@cisa.gov.co</t>
  </si>
  <si>
    <t xml:space="preserve">DIRECCION DE COMUNICACIONES, MERCADEO Y RELACIONAMIENTO  </t>
  </si>
  <si>
    <t>hcangarita@cisa.gov.co</t>
  </si>
  <si>
    <t>PROFESIONAL SOCIAL</t>
  </si>
  <si>
    <t>cvargas@cisa.gov.co</t>
  </si>
  <si>
    <t>ypsegura@cisa.gov.co</t>
  </si>
  <si>
    <t>mbeltran@cisa.gov.co</t>
  </si>
  <si>
    <t>aalvarez@cisa.gov.co</t>
  </si>
  <si>
    <t>jprado@cisa.gov.co</t>
  </si>
  <si>
    <t>aleon@cisa.gov.co</t>
  </si>
  <si>
    <t>fclopez@cisa.gov.co</t>
  </si>
  <si>
    <t>NOTARÍA 76 BOGOTÁ</t>
  </si>
  <si>
    <t>NOTARÍA 9 BOGOTÁ</t>
  </si>
  <si>
    <t>NOTARÍA 42 BOGOTÁ</t>
  </si>
  <si>
    <t>JOSE ANTONIO PRADO ALBARRACIN</t>
  </si>
  <si>
    <t>TRIBUNAL SUPERIOR DE BOGOTA</t>
  </si>
  <si>
    <t>JUEZ SEGUNDO CIVIL MUNICIPAL DE DESCONGESTION</t>
  </si>
  <si>
    <t>TRIBUNA SUPERIOR DE CUNDINAMARCA</t>
  </si>
  <si>
    <t>JUEZ PRIMERO PROMISCUO MUNICIPAL DE APULO/CMARCA</t>
  </si>
  <si>
    <t>JUEZ SEGUNDO DE MENORES</t>
  </si>
  <si>
    <t>CESAR LEONARDO GARIBELLO OSPINA</t>
  </si>
  <si>
    <t>PROFESIONAL DE VALORACION</t>
  </si>
  <si>
    <t>EMPRESA DE RENOVACION Y DESARROLLO URBANO</t>
  </si>
  <si>
    <t>CONTRATISTA - GERENCIA DE ESTRUCTURACION</t>
  </si>
  <si>
    <t>ANDREA NATALY PAIBA MOLANO</t>
  </si>
  <si>
    <t>COORDINADOR ALIADOS</t>
  </si>
  <si>
    <t>COMERCIO INTERNACIONAL</t>
  </si>
  <si>
    <t>COPAIBA</t>
  </si>
  <si>
    <t>EMPRENDIMIENTO INDEPENDIENTE</t>
  </si>
  <si>
    <t>CORREDORES DAVIVIENDA</t>
  </si>
  <si>
    <t>ASESOR TRADING</t>
  </si>
  <si>
    <t>NICOLAS EDUARDO CALDERON CAMACHO</t>
  </si>
  <si>
    <t>MARTHA YANETH MERA VELASCO</t>
  </si>
  <si>
    <t>PAEZ (BELALCAZAR)</t>
  </si>
  <si>
    <t>GRUPO IYUNXI SAS</t>
  </si>
  <si>
    <t>TOTAL QUALITY MANAGEMENT</t>
  </si>
  <si>
    <t>LIDER DE PRUEBAS</t>
  </si>
  <si>
    <t>CONTRATISTA OFICINA DE INFORMATICA</t>
  </si>
  <si>
    <t>MARIA DEL PILAR ROBAYO FRANCO</t>
  </si>
  <si>
    <t>LEIDY GINNETH CADENA BLANDON</t>
  </si>
  <si>
    <t>RYM ABOGADOS</t>
  </si>
  <si>
    <t>INTERVENTORIA POMCAS 2014</t>
  </si>
  <si>
    <t>BLANCA ESMERALDA PAVA SÁNCHEZ</t>
  </si>
  <si>
    <t>INGENIERA CALIDAD DEL SOFTWARE</t>
  </si>
  <si>
    <t>bpava@cisa.gov.co</t>
  </si>
  <si>
    <t>CONSEJO DE ESTADO</t>
  </si>
  <si>
    <t>LINKTIC</t>
  </si>
  <si>
    <t>INGENIERA DE REQUERIMIENTOS JUNIOR</t>
  </si>
  <si>
    <t>YURY VANESSA NUÑEZ ZAMBRANO</t>
  </si>
  <si>
    <t>ANALISTA CUENTAS MEDICAS</t>
  </si>
  <si>
    <t>ynunez@cisa.gov.co</t>
  </si>
  <si>
    <t>FINANZAS Y NEGOCIOS INTERNACIONALES</t>
  </si>
  <si>
    <t>CEDICAF S.A.</t>
  </si>
  <si>
    <t>COORDINADOR CARTERA,GLOSAS Y DEVOLUCIONES</t>
  </si>
  <si>
    <t>ARRIGUI Y ASOCIADOS S.A.S</t>
  </si>
  <si>
    <t>EJECUTIVA DE CARTERA</t>
  </si>
  <si>
    <t>CLÍNICA MEDICAL S.A.</t>
  </si>
  <si>
    <t>HECTOR HORACIO CORDOBA ANGARITA</t>
  </si>
  <si>
    <t>ANALISTA DE AGENCIA</t>
  </si>
  <si>
    <t>BOAVITA</t>
  </si>
  <si>
    <t>SEMTED SAS</t>
  </si>
  <si>
    <t>ALCALDIA DISTRITAL DE BARRANQUILLA</t>
  </si>
  <si>
    <t>PROFESIONAL OPERATIVO</t>
  </si>
  <si>
    <t>ALCALDIA MUNICIPAL DE BOAVITA</t>
  </si>
  <si>
    <t>APOYO PROFESIONAL OFICINA ASESORA DE PLANEACION</t>
  </si>
  <si>
    <t xml:space="preserve">ANGELMIRO ALVAREZ ALVAREZ </t>
  </si>
  <si>
    <t>MARÍA HELENA ESPINEL ALEMÁN</t>
  </si>
  <si>
    <t>SANTIAGO GIRALDO CARDONA</t>
  </si>
  <si>
    <t>JUAN DAVID JIMENEZ GONZALEZ</t>
  </si>
  <si>
    <t>YULIANA PAOLA SEGURA PÁEZ</t>
  </si>
  <si>
    <t>JOSE ORLANDO BETANCOURT MEJIA</t>
  </si>
  <si>
    <t>MARIA MILENA BELTRAN SALCEDO</t>
  </si>
  <si>
    <t>LINA MARIA LINARES FORERO</t>
  </si>
  <si>
    <t>FÉLIX CAMILO LÓPEZ BLANCO</t>
  </si>
  <si>
    <t>ÁNGELA MARÍA LEÓN MARTÍNEZ</t>
  </si>
  <si>
    <t>CAROLINA CASTILLO PACHON</t>
  </si>
  <si>
    <t>CRISTIAN DAVID CALDERON DEVIA</t>
  </si>
  <si>
    <t>CLAUDIA INES VARGAS RAMIREZ</t>
  </si>
  <si>
    <t xml:space="preserve">GESTOR ADMINISTRATIVO </t>
  </si>
  <si>
    <t>GESTOR DE RECEPCION Y CALIFICACION DE CARTERA</t>
  </si>
  <si>
    <t xml:space="preserve">ANALISTA DE PLANEACIÓN </t>
  </si>
  <si>
    <t xml:space="preserve">AUDITORA DE GESTION ABOGADA </t>
  </si>
  <si>
    <t>INGENIERO SENIOR DE SANEAMIENTO</t>
  </si>
  <si>
    <t>INGENIERO JUNIOR DE SANEAMIENTO DE ACTIVOS</t>
  </si>
  <si>
    <t>ccalderon@cisa.gov.co</t>
  </si>
  <si>
    <t>GERENCIA SOCIAL</t>
  </si>
  <si>
    <t>SERVICIOS NACIONALES POSTALES 472</t>
  </si>
  <si>
    <t xml:space="preserve">MENSAJERO A PIE </t>
  </si>
  <si>
    <t xml:space="preserve">S &amp; M OUTSOURCING Y CONSULTORIA </t>
  </si>
  <si>
    <t>ARQUITECTURA</t>
  </si>
  <si>
    <t>CISA</t>
  </si>
  <si>
    <t>ARQUITECTA DE ESTRUCTURACIÓN</t>
  </si>
  <si>
    <t>CIBERGESTION</t>
  </si>
  <si>
    <t>ANALISTA DOCUMENTAL</t>
  </si>
  <si>
    <t>PROMOTORA DE INVERSIONES Y COBRANZAS</t>
  </si>
  <si>
    <t>COBISCORP</t>
  </si>
  <si>
    <t>ALIANZA FIDUCIARIA</t>
  </si>
  <si>
    <t>HONDA</t>
  </si>
  <si>
    <t>ERU</t>
  </si>
  <si>
    <t>BUENAVENTURA</t>
  </si>
  <si>
    <t>PINEDA Y ASOCIADOS ADMINISTRACIONES S.A.S</t>
  </si>
  <si>
    <t>SOLUCIONES TEMPORALES DEL CARIBE S.A.S</t>
  </si>
  <si>
    <t>ANALISTA DE INMUEBLES</t>
  </si>
  <si>
    <t>SYM S.A.S</t>
  </si>
  <si>
    <t>SERVICIO 1</t>
  </si>
  <si>
    <t xml:space="preserve">SASAIMA </t>
  </si>
  <si>
    <t xml:space="preserve">ALCALDIA MUNICIPAL DE SOACHA </t>
  </si>
  <si>
    <t>ABOGADO ESPECIALIZADO</t>
  </si>
  <si>
    <t>PROFESIONAL JURIDICO</t>
  </si>
  <si>
    <t>MINISTERIO DE EDUCACIÓN</t>
  </si>
  <si>
    <t>CONTRATISTA OFICINA ASESORA JURÍDICA</t>
  </si>
  <si>
    <t>ASESOR 1020 GRADO 11 DIRECCIÓN GENERAL -OFICINA ASESORA JURÍDICA</t>
  </si>
  <si>
    <t>INGICAT (INGENIERÍA, GESTIÓN INMOBILIARIA Y CATASTRO)</t>
  </si>
  <si>
    <t>PROFESIONAL INTEGRAL EN SISTEMAS DE INFORMACIÓN GEOGRÁFICA - ORDEN DE SERVICIOS DEL CONTRATO DE ADQUISICIÓN, ADMINISTRACIÓN Y DISPOSICIÓN DE DERECHOS INMOBILIARIOS PARA ECOPETROL S.A.</t>
  </si>
  <si>
    <t>FUNDACIÓN EL ARRAYANAL "CONSERVACIÓN, TERRITORIO Y DESARROLLO SOSTENIBLE"</t>
  </si>
  <si>
    <t>SUBDIRECTOR EXTERNO DE PROYECTOS EN PLANEACIÓN TERRITORIAL Y DESARROLLO SOSTENIBLE</t>
  </si>
  <si>
    <t>LONJA PRECOOPERATIVA DE AVALUADORES Y SERVICIOS PROFESIONALES (SERPRO LTDA)</t>
  </si>
  <si>
    <t>COORDINADOR TÉCNICO DE INGENIERÍA Y ASESOR DE PROYECTOS DE CONSULTORÍA E INTERVENTORÍA PREDIAL</t>
  </si>
  <si>
    <t>PONTIFICIA UNIVERSIDAD JAVERIANA</t>
  </si>
  <si>
    <t>DOCENTE CÁTEDRA DE URBANISMO</t>
  </si>
  <si>
    <t>JULIO CESAR GOMEZ, TALLER DE PROYECTOS URBANOS S.A.S</t>
  </si>
  <si>
    <t>APOYO TÉCNICO PARA EL DISEÑO URBANÍSTICO DEL PLAN DE MEJORAMIENTO INTEGRAL DE LA BOQUILLA –CARTAGENA.</t>
  </si>
  <si>
    <t>METROVIVIENDA, EMPRESA PÚBLICA Y BANCO DE SUELO DEL DISTRITO CAPITAL.</t>
  </si>
  <si>
    <t>COORDINADORA DE PROYECTOS PARA LA DIRECCIÓN DE OPERACIONES ESTRATÉGICAS (DOEP).</t>
  </si>
  <si>
    <t>MARIPI</t>
  </si>
  <si>
    <t>TECNICO EN ASISTENCIA ADMINISTRATIVA</t>
  </si>
  <si>
    <t>MULTIPLAZA</t>
  </si>
  <si>
    <t xml:space="preserve">ASISTENTE ADMINISTRATIVO </t>
  </si>
  <si>
    <t xml:space="preserve">CONSORCIO ESTRUCTURAL </t>
  </si>
  <si>
    <t>AUXILIAR ADMINISTRATIVA  DE SALUD Y SEGURIDAD EN EL TRABAJO</t>
  </si>
  <si>
    <t>SACYR Construcción Colombia S.A.S</t>
  </si>
  <si>
    <t>LAURA MARCELA BERNAL RAMÍREZ</t>
  </si>
  <si>
    <t>MANUEL FELIPE VEGA NOVOA</t>
  </si>
  <si>
    <t>IPG MEDIABRANDS</t>
  </si>
  <si>
    <t>ESPECIALISTA DE DATA</t>
  </si>
  <si>
    <t>UNIDAD NACIONAL DE PROTECCIÓN</t>
  </si>
  <si>
    <t>COLENTREGA SAS</t>
  </si>
  <si>
    <t>INGENIERO DE CONTROL Y SEGUIMIENTO</t>
  </si>
  <si>
    <t>MAESTRÍA EN FINANZAS</t>
  </si>
  <si>
    <t>lbernal@cisa.gov.co</t>
  </si>
  <si>
    <t>CORRECTORA DE ESTILO</t>
  </si>
  <si>
    <t>jnino@cisa.gov.co</t>
  </si>
  <si>
    <t>CONTADOR</t>
  </si>
  <si>
    <t>mvega@cisa.gov.co</t>
  </si>
  <si>
    <t>ANALISTA FINANCIERO Y PRESUPUESTO</t>
  </si>
  <si>
    <t>JOHANA ANDREA NIÑO RAMOS</t>
  </si>
  <si>
    <t>MADRID</t>
  </si>
  <si>
    <t>SCOTIABANK COLPATRIA</t>
  </si>
  <si>
    <t>PROFESIONAL REPORTE POLITICAS CONTABLES</t>
  </si>
  <si>
    <t>ALIANZA VALORES</t>
  </si>
  <si>
    <t>SUBGERENTE CONTABLE</t>
  </si>
  <si>
    <t>FIDUCIARIA BOGOTA</t>
  </si>
  <si>
    <t>GERENTE CONTABILIDAD SOCIEDAD</t>
  </si>
  <si>
    <t xml:space="preserve">CARLOS ANDRÉS MONTAÑEZ SILVA </t>
  </si>
  <si>
    <t>ENTERRITORIO</t>
  </si>
  <si>
    <t xml:space="preserve">SUBGERENTE FINANCIERO </t>
  </si>
  <si>
    <t xml:space="preserve">GERENTE GESTIÓN COMERCIAL </t>
  </si>
  <si>
    <t>GERENTE DE PLANEACIÓN Y CONTROL FINANCIERO</t>
  </si>
  <si>
    <t>LYDA ESPERANZA PALACIO GOMEZ</t>
  </si>
  <si>
    <t xml:space="preserve">DIGITADOR </t>
  </si>
  <si>
    <t xml:space="preserve">VICEPRESIDENCIA DE OPERACIONES </t>
  </si>
  <si>
    <t>SAMANA</t>
  </si>
  <si>
    <t>NOTARIA 42 BOGOTA</t>
  </si>
  <si>
    <t>DIGITADORA</t>
  </si>
  <si>
    <t>NOTARIA 5 BOGOTA</t>
  </si>
  <si>
    <t>AUXILIAR NOTARIAL</t>
  </si>
  <si>
    <t>NOTARIA SAMANA</t>
  </si>
  <si>
    <t>TECNICO AUXILIAR</t>
  </si>
  <si>
    <t xml:space="preserve">JEFATURA DE OPERACIONES TECNOLOGICAS  </t>
  </si>
  <si>
    <t>JULIANA BELTRAN JIMENEZ</t>
  </si>
  <si>
    <t>JUDY KATHERINE GUERRERO ALBARRACIN</t>
  </si>
  <si>
    <t>JUAN DAVID RUSINQUE LEYVA</t>
  </si>
  <si>
    <t>ANGIE NATALIA MORENO MUÑOZ</t>
  </si>
  <si>
    <t>LAURA CAMILA CASTIBLANCO RAMIREZ</t>
  </si>
  <si>
    <t>PAOLA ANDREA GARZON ANTONIO</t>
  </si>
  <si>
    <t>LAURA VALENTINA LARA NAVARRO</t>
  </si>
  <si>
    <t>CLAUDIA JOHANA FUENTES LOZANO</t>
  </si>
  <si>
    <t>JUAN DAVID CAMARGO RAMIREZ</t>
  </si>
  <si>
    <t>YESICA ANDREA OTÁLORA MARTÍNEZ</t>
  </si>
  <si>
    <t>YULIET PAOLA LEAL QUINTANA</t>
  </si>
  <si>
    <t>JUAN JOSÉ TAPIAS AGUILAR</t>
  </si>
  <si>
    <t>EMIR STEVENS SOLANO RODRIGUEZ</t>
  </si>
  <si>
    <t>ALDAIR ENRIQUE ROJAS LOZANO</t>
  </si>
  <si>
    <t>VIVIANA GÓMEZ GÓMEZ</t>
  </si>
  <si>
    <t>ANALISTA SIG</t>
  </si>
  <si>
    <t xml:space="preserve">ANALISTA DE CUENTAS MEDICAS </t>
  </si>
  <si>
    <t>ANALISTA DE AVALUOS</t>
  </si>
  <si>
    <t>AVALUADOR</t>
  </si>
  <si>
    <t>ANALISTA JUNIOR DE INFORMACION GEOGRAFICA</t>
  </si>
  <si>
    <t>PROFESIONAL DE RECONOCIMIENTO, FORMALIZACION Y LEGALIZACION</t>
  </si>
  <si>
    <t>PROFESIONAL DE SISTEMA DE INFORMACION GEOGRAFICA</t>
  </si>
  <si>
    <t xml:space="preserve">GERENCIA INMOBILIARIA  </t>
  </si>
  <si>
    <t xml:space="preserve">JEFATURA DE PROCESOS Y PRODUCTIVIDAD  </t>
  </si>
  <si>
    <t xml:space="preserve">GERENCIA DE CARTERA  </t>
  </si>
  <si>
    <t xml:space="preserve">GERENCIA FINANCIERA  </t>
  </si>
  <si>
    <t xml:space="preserve">DIRECCION DE PLANEACION ESTRATEGICA Y SISTEMAS DE LA INFORMACION  </t>
  </si>
  <si>
    <t>ALVARADO</t>
  </si>
  <si>
    <t>CHINCHINA</t>
  </si>
  <si>
    <t>MONGUA</t>
  </si>
  <si>
    <t xml:space="preserve">NORTE DE SANTANDER </t>
  </si>
  <si>
    <t>PAMPLONA</t>
  </si>
  <si>
    <t>ECONOMÍA</t>
  </si>
  <si>
    <t>INGETEC S.A.S</t>
  </si>
  <si>
    <t>MAIKKI</t>
  </si>
  <si>
    <t>POLLO FIESTA</t>
  </si>
  <si>
    <t>TIX S.A</t>
  </si>
  <si>
    <t>CNSC</t>
  </si>
  <si>
    <t>CNMH</t>
  </si>
  <si>
    <t xml:space="preserve">UT OICE MEDICAL LTDA CALI </t>
  </si>
  <si>
    <t>UT OICE MEDICAL LTDA BOGOTÁ</t>
  </si>
  <si>
    <t>GRUPO FUMIX SAS</t>
  </si>
  <si>
    <t>Kardea S.A.S</t>
  </si>
  <si>
    <t>CENTRAL DE INVERSIONES CISA</t>
  </si>
  <si>
    <t>DAR AYUDA</t>
  </si>
  <si>
    <t>AUXILIAR DE GESTION DOCUMENTAL</t>
  </si>
  <si>
    <t>CADENA</t>
  </si>
  <si>
    <t>DOCTOR LUIS C BURBANO SAS</t>
  </si>
  <si>
    <t>EJECUTIVA DE SERVICIOS ADMINISTRATIVOS</t>
  </si>
  <si>
    <t xml:space="preserve">CENTURY 21 (TOP PROPERTIES) </t>
  </si>
  <si>
    <t xml:space="preserve">REGISTRADURIA NACIONAL DEL ESTADO CIVIL </t>
  </si>
  <si>
    <t>REGISTRADORA MUNICIPAL</t>
  </si>
  <si>
    <t>amoreno@cisa.gov.co</t>
  </si>
  <si>
    <t>mt.lccastiblanco@cisa.gov.co</t>
  </si>
  <si>
    <t>mt.jrusinque@cisa.gov.co</t>
  </si>
  <si>
    <t>mt.pgarzon@cisa.gov.co</t>
  </si>
  <si>
    <t>lvlara@cisa.gov.co</t>
  </si>
  <si>
    <t>cfuentes@cisa.gov.co</t>
  </si>
  <si>
    <t>jdcamargo@cisa.gov.co</t>
  </si>
  <si>
    <t>yotalora@cisa.gov.co</t>
  </si>
  <si>
    <t>ypleal@cisa.gov.co</t>
  </si>
  <si>
    <t>jbeltran@cisa.gov.co</t>
  </si>
  <si>
    <t>jtapias@cisa.gov.co</t>
  </si>
  <si>
    <t>esolano@cisa.gov.co</t>
  </si>
  <si>
    <t>aerojas@cisa.gov.co</t>
  </si>
  <si>
    <t>jkguerrero@cisa.gov.co</t>
  </si>
  <si>
    <t>vgomez@cisa.gov.co</t>
  </si>
  <si>
    <t>GESTOR DE COBRANZA AGENCIA</t>
  </si>
  <si>
    <t xml:space="preserve"> GERENCIA DE CARTERA </t>
  </si>
  <si>
    <t>TV COLOMBIA DIGITAL</t>
  </si>
  <si>
    <t>COORDINADORA NACIONAL DE FACTURACION Y CARTERA.</t>
  </si>
  <si>
    <t>AGENTE FRONT</t>
  </si>
  <si>
    <t>Mauricio Villegas Mejia</t>
  </si>
  <si>
    <t xml:space="preserve"> LIDER MUEBLES</t>
  </si>
  <si>
    <t>mvmejia@cisa.gov.co</t>
  </si>
  <si>
    <t>PAULA ANDREA ARDILA RUIZ</t>
  </si>
  <si>
    <t>pardila@cisa.gov.co</t>
  </si>
  <si>
    <t>Central de Inversiones</t>
  </si>
  <si>
    <t>TECNICO DE GESTION DOCUMENTAL</t>
  </si>
  <si>
    <t xml:space="preserve">DIRECCION DE PLANEACION ESTRATEGICA Y SISTEMAS DE LA INFORMACION </t>
  </si>
  <si>
    <t>xtamara@cisa.gov.co</t>
  </si>
  <si>
    <t>LAURA MILENA MARTINEZ RAMIREZ</t>
  </si>
  <si>
    <t>TÉCNICO DE ADMINISTRACIÓN DE USUARIOS, APLICACIONES Y SOPORTE</t>
  </si>
  <si>
    <t xml:space="preserve">JEFATURA DE OPERACIONES TECNOLOGICAS </t>
  </si>
  <si>
    <t>lmmartinez@cisa.gov.co</t>
  </si>
  <si>
    <t>LEIDY YURANY BONILLA LOPEZ</t>
  </si>
  <si>
    <t>TECNICO DE RECURSOS</t>
  </si>
  <si>
    <t xml:space="preserve">GERENCIA DE RECURSOS </t>
  </si>
  <si>
    <t>lybonilla@cisa.gov.co</t>
  </si>
  <si>
    <t xml:space="preserve">APRENDIZ TECNICO DE RECURSOS </t>
  </si>
  <si>
    <t xml:space="preserve">GERENCIA DE CARTERA </t>
  </si>
  <si>
    <t>asotomayor@cisa.gov.co</t>
  </si>
  <si>
    <t>YULY MARIA CUEVAS ESTEPA</t>
  </si>
  <si>
    <t xml:space="preserve">GERENCIA INMOBILIARIA </t>
  </si>
  <si>
    <t>ycuevas@cisa.gov.co</t>
  </si>
  <si>
    <t>MACARAVITA</t>
  </si>
  <si>
    <t xml:space="preserve">TEMPORAL SERDAN </t>
  </si>
  <si>
    <t>APRENDIZ - ASESOR RELACIONAMIENTO CON LA CIUDADANIA</t>
  </si>
  <si>
    <t>ARCHIVO GENERAL DE LA NACIÓN</t>
  </si>
  <si>
    <t>PROFESIONAL DE GESTIÓN DOCUMENTAL</t>
  </si>
  <si>
    <t>ALMARCHIVOS SA</t>
  </si>
  <si>
    <t>COORDINADOR DE ORGANIZACIÓN Y TRANSFERENCIAS DE UNIDADES DOCUMENTALES</t>
  </si>
  <si>
    <t>ANALITICA SAS</t>
  </si>
  <si>
    <t>LUZ ADRIANA CUBILLOS YEPES</t>
  </si>
  <si>
    <t xml:space="preserve">SUPERVISOR GESTIÓN DOCUMENTAL-BODEGA </t>
  </si>
  <si>
    <t>lcubillos@cisa.gov.co</t>
  </si>
  <si>
    <t>NATAGAIMA</t>
  </si>
  <si>
    <t>GESTOR ADMINISTRATIVO DE INMUEBLES</t>
  </si>
  <si>
    <t>ORIETTA MARIA DURAN UHIA</t>
  </si>
  <si>
    <t xml:space="preserve">VICEPRESIDENCIA CORPORATIVA  </t>
  </si>
  <si>
    <t>oduran@cisa.gov.co</t>
  </si>
  <si>
    <t>cburgos@cisa.gov.co</t>
  </si>
  <si>
    <t>Central De Inversiones S.A.</t>
  </si>
  <si>
    <t>GERENTE DE ACTIVOS ESTRATEGICOS</t>
  </si>
  <si>
    <t>gmarcelo@cisa.gov.co</t>
  </si>
  <si>
    <t>ROBERTO SABALZA JUNCO</t>
  </si>
  <si>
    <t>INGENIERO SEGURIDAD INFORMATICA</t>
  </si>
  <si>
    <t>rsabalza@cisa.gov.co</t>
  </si>
  <si>
    <t>COOACUEDUCTO</t>
  </si>
  <si>
    <t>COORDINADOR DE SISTEMAS</t>
  </si>
  <si>
    <t>HEIDY KATHERIN GOMEZ DELGADO</t>
  </si>
  <si>
    <t>mt.hkgomez@cisa.gov.co</t>
  </si>
  <si>
    <t>ASETOCOL</t>
  </si>
  <si>
    <t>mt.jdrios@cisa.gov.co</t>
  </si>
  <si>
    <t>RICARDO CHAJIN MENESES</t>
  </si>
  <si>
    <t>GESTOR FINANCIERO DE COSTOS Y RENTABILIDAD</t>
  </si>
  <si>
    <t>rchajin@cisa.gov.co</t>
  </si>
  <si>
    <t xml:space="preserve">FERNANDO PIEDRAHITA </t>
  </si>
  <si>
    <t>BACHILLER</t>
  </si>
  <si>
    <t>mt.fpiedrahita@cisa.gov.co</t>
  </si>
  <si>
    <t>BUENOS AIRES</t>
  </si>
  <si>
    <t>SECRETARIA DE HABITAD</t>
  </si>
  <si>
    <t>ANGIE  FORERO MARTINEZ</t>
  </si>
  <si>
    <t>mt.afmartinez@cisa.gov.co</t>
  </si>
  <si>
    <t xml:space="preserve">Procesos y Servicios </t>
  </si>
  <si>
    <t>CARLOS ALBEIRO ANTONIO ALFONSO</t>
  </si>
  <si>
    <t>cantonio@cisa.gov.co</t>
  </si>
  <si>
    <t>ECOSAVIA S.A.S</t>
  </si>
  <si>
    <t xml:space="preserve">LIDER DE TIENDA Y PAGO A PROVEEDORES </t>
  </si>
  <si>
    <t>mt.preal@cisa.gov.co</t>
  </si>
  <si>
    <t>CSA-ARCHIVOS TECNOLOGICOS</t>
  </si>
  <si>
    <t>PROCESOS Y SERVICIOS</t>
  </si>
  <si>
    <t>SIAR-INFOTIC</t>
  </si>
  <si>
    <t>MARIELA CONTRERAS  MONROY</t>
  </si>
  <si>
    <t>OPERARIA DE SERVICIOS GENERALES</t>
  </si>
  <si>
    <t>TIBABOSA</t>
  </si>
  <si>
    <t>HOTEL BACHUE</t>
  </si>
  <si>
    <t>CAMARERA - SERVICIOS GENERALES</t>
  </si>
  <si>
    <t>FUNERARIA ORDUZ</t>
  </si>
  <si>
    <t>SERVICIOS GENERALES</t>
  </si>
  <si>
    <t>SIMEON SINISTERRA ANGULO</t>
  </si>
  <si>
    <t>OPERARIO DE MANTENIMIENTO</t>
  </si>
  <si>
    <t>HIDROPACIFICO S.A</t>
  </si>
  <si>
    <t>AUXILIAR DE ACUEDUCTO Y ALCANTARILLADO</t>
  </si>
  <si>
    <t>ANA MARIA VALVERDE TELLO</t>
  </si>
  <si>
    <t>avalverde@cisa.gov.co</t>
  </si>
  <si>
    <t>GESTOR JURIDICO</t>
  </si>
  <si>
    <t>LAWYERS INTERNATIONAL</t>
  </si>
  <si>
    <t>CONSTRUCTORA VYM</t>
  </si>
  <si>
    <t>ASISTENTE</t>
  </si>
  <si>
    <t>YESSIKA MARIA MORILLO YANEZ</t>
  </si>
  <si>
    <t>VENEZUELA</t>
  </si>
  <si>
    <t>ESTADO DE PORTUGUESA</t>
  </si>
  <si>
    <t>GUANARE</t>
  </si>
  <si>
    <t>EMINSER</t>
  </si>
  <si>
    <t>OPERARIA DE ASEO Y CAFETERIA</t>
  </si>
  <si>
    <t>TIENDA ATTIS</t>
  </si>
  <si>
    <t>KERATINA ANGUIE VANEGAS</t>
  </si>
  <si>
    <t>ESTILISTA</t>
  </si>
  <si>
    <t>ADRIANA DEL PILAR FRANCO PENAGOS</t>
  </si>
  <si>
    <t>SALVAR ARCHIVOS S.A.S</t>
  </si>
  <si>
    <t>ARD Archivos Y Documentos S.A.S</t>
  </si>
  <si>
    <t>LEIDY DIANA PEREZ RIVAS</t>
  </si>
  <si>
    <t>FUNZA</t>
  </si>
  <si>
    <t>ALMARCHIVOS S.A</t>
  </si>
  <si>
    <t>AUXILIAR DE ARCHIVO APGD</t>
  </si>
  <si>
    <t>ADEA ADMINISTRACIÓN DE ARCHIVOS S.A.S</t>
  </si>
  <si>
    <t>TIEMPOS S.A.S.  SUPERPACK</t>
  </si>
  <si>
    <t>OPERARIO DE EMPAQUE</t>
  </si>
  <si>
    <t>CARLOS EDUARDO MAYA OSPINA</t>
  </si>
  <si>
    <t>cmaya@cisa.gov.co</t>
  </si>
  <si>
    <t>EMPRESA DE DESARROLLO URBANO</t>
  </si>
  <si>
    <t>DIRECTOR INMOBILIARIO</t>
  </si>
  <si>
    <t>SUBGERENTE DE LA SUBGERENCIA DE OPERACIÓN URBANA E INMOBILIARIA</t>
  </si>
  <si>
    <t>JOSE DANIEL OSPINA PARRADO</t>
  </si>
  <si>
    <t>FERALUM OT</t>
  </si>
  <si>
    <t>AUXILIAR DE INVENTARIOS</t>
  </si>
  <si>
    <t>COLEGIO EL ENSUEÑO MARIA AUXILIADORA</t>
  </si>
  <si>
    <t>COSORCIO SALESIANOS</t>
  </si>
  <si>
    <t>AUXILIAR DE BIBLIOTECA</t>
  </si>
  <si>
    <t>ANALISTA DE NOMINA</t>
  </si>
  <si>
    <t>XILENA ADREA TAMARA NORIEGA</t>
  </si>
  <si>
    <t>ANDRES FELIPE SOTOMAYOR HURTADO</t>
  </si>
  <si>
    <t>CATERINE BURGOS GARCIA</t>
  </si>
  <si>
    <t>GABRIELA MARCELO DAZA</t>
  </si>
  <si>
    <t>PAMELA RODRIGUEZ REAL</t>
  </si>
  <si>
    <t>ycamargo@cisa.gov.co</t>
  </si>
  <si>
    <t>dcastiblanco@cisa.gov.co</t>
  </si>
  <si>
    <t>jacevedo@cisa.gov.co</t>
  </si>
  <si>
    <t>mcanro@cisa.gov.co</t>
  </si>
  <si>
    <t>lepalacio@cisa.gov.co</t>
  </si>
  <si>
    <t>apinzon@cisa.gov.co</t>
  </si>
  <si>
    <t>c.lopez@cisa.gov.co</t>
  </si>
  <si>
    <t>oferrer@cisa.gov.co</t>
  </si>
  <si>
    <t>dcsandoval@cisa.gov.co</t>
  </si>
  <si>
    <t>lgiraldo@cisa.gov.co</t>
  </si>
  <si>
    <t>laltamar@cisa.gov.co</t>
  </si>
  <si>
    <t>lmoreno@cisa.gov.co</t>
  </si>
  <si>
    <t>irozo@cisa.gov.co</t>
  </si>
  <si>
    <t xml:space="preserve">mdaniel@cisa.gov.co </t>
  </si>
  <si>
    <t>dfsuarez@cisa.gov.co</t>
  </si>
  <si>
    <t>natehortua@cisa.gov.co</t>
  </si>
  <si>
    <t>agomezc@cisa.gov.co</t>
  </si>
  <si>
    <t>cgaribello@cisa.gov.co</t>
  </si>
  <si>
    <t>ccastillo@cisa.gov.co</t>
  </si>
  <si>
    <t>dduarte@cisa.gov.co</t>
  </si>
  <si>
    <t>JEAN DAVID RIOS PACHON</t>
  </si>
  <si>
    <t xml:space="preserve">BOGOTÁ D.C
 </t>
  </si>
  <si>
    <t xml:space="preserve">BOGOTÁ D.C
</t>
  </si>
  <si>
    <t>FUSAGASUGA</t>
  </si>
  <si>
    <t>CONTENTO BPS</t>
  </si>
  <si>
    <t>GOBERNACION DEL VALLE</t>
  </si>
  <si>
    <t>DIRECCIÓN DE INTELIGENCIA POLICIAL - DIPOL</t>
  </si>
  <si>
    <t>SIES SALUD</t>
  </si>
  <si>
    <t>AVALUADORES PROFESIONALES S.A.S APRA</t>
  </si>
  <si>
    <t>AUTOPISTAS DEL NORDESTE S.A.S</t>
  </si>
  <si>
    <t xml:space="preserve">ALCALDÍA DISTRITAL DE SANTA MARTA </t>
  </si>
  <si>
    <t xml:space="preserve">METROAGUA S.A </t>
  </si>
  <si>
    <t>ESPUMADOS S.A</t>
  </si>
  <si>
    <t xml:space="preserve">TELEPERFORMANCE </t>
  </si>
  <si>
    <t>REMEPLAS</t>
  </si>
  <si>
    <t>SISCOMPUTO LTDA</t>
  </si>
  <si>
    <t>PROCESOS Y SERVICIOS SAS</t>
  </si>
  <si>
    <t>UNIDAD DEL SPE</t>
  </si>
  <si>
    <t xml:space="preserve">DISFARMA </t>
  </si>
  <si>
    <t>ARCHITEC 5</t>
  </si>
  <si>
    <t>SOCIEDAD DE ACTIVOS ESPECIALES SAS</t>
  </si>
  <si>
    <t>INSTITUTO GEOGRÁFICO AGUSTÍN CODAZZI IGAC</t>
  </si>
  <si>
    <t>SECRETARIA DE PLANEACION DISTRITAL DE SANTA MARTA</t>
  </si>
  <si>
    <t>TETRATECH- ADECCO:</t>
  </si>
  <si>
    <t>SUYO COLOMBIA</t>
  </si>
  <si>
    <t>CORPORACIÓN OPCIÓN LEGAL</t>
  </si>
  <si>
    <t>TEIKO S.A.S</t>
  </si>
  <si>
    <t>FARALLONES MOTOR S.A.S</t>
  </si>
  <si>
    <t>FUNDACIÓN NATURA</t>
  </si>
  <si>
    <t xml:space="preserve">GESTI - LEXER </t>
  </si>
  <si>
    <t>IPS SORING SAS</t>
  </si>
  <si>
    <t xml:space="preserve">CENTRO COMERCIAL SAN SEBASTIÁN </t>
  </si>
  <si>
    <t xml:space="preserve">EL SOMBRERERO DISFRACES Y VESTUARIO DE CARACTERIZACIÓN </t>
  </si>
  <si>
    <t>SERDAN MISIÓN TEMPORAL LTDA</t>
  </si>
  <si>
    <t>ESPACIO Y MERCADEO SAS</t>
  </si>
  <si>
    <t>BANCO DAVIVIENDA SA</t>
  </si>
  <si>
    <t xml:space="preserve">FUNDACION PROFECIONALES </t>
  </si>
  <si>
    <t>SIAR</t>
  </si>
  <si>
    <t>COMERCIALIZADORA DE FRUTAS RODRÍGUEZ S.A.S</t>
  </si>
  <si>
    <t>REGISTRADURÍA NACIONAL DEL ESTADO CIVIL</t>
  </si>
  <si>
    <t>UAESP</t>
  </si>
  <si>
    <t>ASISTENTE EDITORIAL</t>
  </si>
  <si>
    <t>PROFESIONAL UNIVERSITARIO 1</t>
  </si>
  <si>
    <t>EDITORIAL JAVERIANA</t>
  </si>
  <si>
    <t>CONTRATO VIGENTE</t>
  </si>
  <si>
    <t>ANALISTA DE DESARROLLO DE APLICACIONES CORE</t>
  </si>
  <si>
    <t>INGENIERO DE DESARROLLO II</t>
  </si>
  <si>
    <t>ANALISTA DE APLICACIONES</t>
  </si>
  <si>
    <t>AUXILIAR ADMINISTRATIVO I</t>
  </si>
  <si>
    <t>GESTOR PREDIAL Y NEGOCIADOR</t>
  </si>
  <si>
    <t>PROFESIONAL PEDIAL AVALÚOS</t>
  </si>
  <si>
    <t>AUXILIAR PREDIAL</t>
  </si>
  <si>
    <t>APOYO JURIDICO</t>
  </si>
  <si>
    <t>AUX DE PRODUCCIÓN</t>
  </si>
  <si>
    <t>AUXILIAR ADMINISTRATIVO -PRACTICAS</t>
  </si>
  <si>
    <t>ADMINISTRADORA PUNTO DE VENTA</t>
  </si>
  <si>
    <t xml:space="preserve">MERCADERISTA </t>
  </si>
  <si>
    <t>AUXILIAR DE TESORERIA</t>
  </si>
  <si>
    <t xml:space="preserve">ENRRACADORA </t>
  </si>
  <si>
    <t>CONTRATISTA INGENIERO DE SISTEMAS</t>
  </si>
  <si>
    <t>LÍDER AMBIENTAL</t>
  </si>
  <si>
    <t>ASESORA GESTIÓN DE RESIDUOS</t>
  </si>
  <si>
    <t>LÍDER DE PROCESOS</t>
  </si>
  <si>
    <t xml:space="preserve">PROFESIONAL DE OPERACIONES EN SALUD </t>
  </si>
  <si>
    <t>COORDINADOR DE MIPRES</t>
  </si>
  <si>
    <t>ARQUITECTO PROYECTISTA</t>
  </si>
  <si>
    <t>ARQUITECTO COLABORADOR</t>
  </si>
  <si>
    <t>LIDER Y COORDINADOR DE SANEAMIENTO FÍSICO CATASTRAL Y GESTIÓN PREDIAL</t>
  </si>
  <si>
    <t>PROFESIONAL DE SANEAMIENTO FÍSICO CATASTRAL</t>
  </si>
  <si>
    <t>PROFESIONAL DE CARTOGRAFIA Y METADATOS</t>
  </si>
  <si>
    <t xml:space="preserve">CONTRATISTA APOYO AL AREA DE CONTROL URBANO </t>
  </si>
  <si>
    <t>SIG JUNIOR</t>
  </si>
  <si>
    <t>PROFESIONAL CATASTRAL</t>
  </si>
  <si>
    <t>GERENTE COMERCIAL NACIONAL</t>
  </si>
  <si>
    <t>GERENTE VEHICULOS USADOS/DIRECTOR COMERCIAL NUEVOS</t>
  </si>
  <si>
    <t>APRENDIZ ETAPA PRACTICA</t>
  </si>
  <si>
    <t>ANALISTA DE DATOS HIDROMETEOROLÓGICOS.</t>
  </si>
  <si>
    <t>TECNICO DE ADMINISTRACIÓN DE USAURIOS, APLICACIONES Y SOPORTE</t>
  </si>
  <si>
    <t>PSICÓLOGA ORGANIZACIONAL, COORDINADORA GRUPO DE SELECCIÓN Y EVALUACIÓN, GRUPO DE REGISTRO Y CONTROL (CONTROL DE PERSONAL) Y GRUPO DE CAPACITACIÓN EN LA SUBDIRECCIÓN DE TALENTO HUMANO.   </t>
  </si>
  <si>
    <t>PSICÓLOGA ORGANIZACIONAL, DIRECTORA DE TALENTO HUMANO.</t>
  </si>
  <si>
    <t>PSICÓLOGA ORGANIZACIONAL, GERENTE GENERAL.</t>
  </si>
  <si>
    <t xml:space="preserve">VENDEDORA Y ASESORA DE CALZADO </t>
  </si>
  <si>
    <t>ASESORA EN PERSONIFICACIÓN DE PERSONAJES</t>
  </si>
  <si>
    <t>GESTORA ADMINISTRATIVA</t>
  </si>
  <si>
    <t>PROFESIONAL I - PLANEACIÓN FINANCIERA</t>
  </si>
  <si>
    <t>ANA BELEN CHOCONTA</t>
  </si>
  <si>
    <t>UNIDAD DE PROTECCION NACIONAL</t>
  </si>
  <si>
    <t>AFENTE CALL CENTER</t>
  </si>
  <si>
    <t>ANALISTA JUNIOR APRENDIZ</t>
  </si>
  <si>
    <t xml:space="preserve">GERENTE DE PROYECTOS - COMMUNITY MANAGER </t>
  </si>
  <si>
    <t>ENEL CODENSA</t>
  </si>
  <si>
    <t>TURICUM CONSULTORIA S.A.S</t>
  </si>
  <si>
    <t>EBSA CONTRATISTA INDEPEDNIENTE</t>
  </si>
  <si>
    <t>WAS ARQUITECTOS</t>
  </si>
  <si>
    <t>TÉCNICO EN ASISTENCIA EN ORGANIZACIÓN DE ARCHIVO</t>
  </si>
  <si>
    <t>mvieira@cisa.gov.co</t>
  </si>
  <si>
    <t>afmontoya@cisa.gov.co</t>
  </si>
  <si>
    <t>acastelblanco@cisa.gov.co</t>
  </si>
  <si>
    <t>TECNÓLOGO</t>
  </si>
  <si>
    <t>RAUL BLANCO RODRIGUEZ</t>
  </si>
  <si>
    <t>AXILIAR</t>
  </si>
  <si>
    <t>rblanco@cisa.gov.co</t>
  </si>
  <si>
    <t>BARRANCA BERMEJA</t>
  </si>
  <si>
    <t>HUGO MAURICIO BEJARANO</t>
  </si>
  <si>
    <t>ATENTO COLOMBIA</t>
  </si>
  <si>
    <t>RAC TELEFONICO</t>
  </si>
  <si>
    <t xml:space="preserve">COMISION DE LA VERDAD </t>
  </si>
  <si>
    <t xml:space="preserve">ADMINISTRATIVO </t>
  </si>
  <si>
    <t>PAULA DANIELA CACERES PEÑA</t>
  </si>
  <si>
    <t>COMUNICADORA PARA COMUNICACIONES INTERNAS</t>
  </si>
  <si>
    <t>pdcaceres@cisa.gov.co</t>
  </si>
  <si>
    <t>ARGOS</t>
  </si>
  <si>
    <t>ESTUDIANTE DE PRÁCTICA</t>
  </si>
  <si>
    <t>BRP INGENIEROS SAS</t>
  </si>
  <si>
    <t xml:space="preserve">TÉCNOLOGO DE APOYO </t>
  </si>
  <si>
    <t>MANUEL ALFONSO LARA ZABALA</t>
  </si>
  <si>
    <t>GESTOR DE PROYECTO SOCIAL</t>
  </si>
  <si>
    <t>malara@cisa.gov.co</t>
  </si>
  <si>
    <t>VEEDURÍA DISTRITAL</t>
  </si>
  <si>
    <t>REFERENTE TERRITORIAL SUBA Y SECTORIAL AMBIENTAL</t>
  </si>
  <si>
    <t>REFERENTE TERRITORIAL ENGATIVA Y SUBA</t>
  </si>
  <si>
    <t>ADECCO COLOMBIA</t>
  </si>
  <si>
    <t>ANALISTA GESTIÓN DE DATOS</t>
  </si>
  <si>
    <t>LEÓN &amp; ASOCIADOS</t>
  </si>
  <si>
    <t>ADMINISTRADOR CENTRALES DE INFORMACIÓN FINANCIERA</t>
  </si>
  <si>
    <t>ADMINISITRACIÓN DE ACTIVOS</t>
  </si>
  <si>
    <t>smejia@cisa.gov.co</t>
  </si>
  <si>
    <t xml:space="preserve">COMUNICACIÓN SOCIAL Y PERIODISMO </t>
  </si>
  <si>
    <t xml:space="preserve">DIRECCION JURIDICA </t>
  </si>
  <si>
    <t>ANALISTA DE COBRO COACTIVO Y CONCURSAL</t>
  </si>
  <si>
    <t xml:space="preserve">JEFATURA DE RELACIONAMIENTO CON LA CIUDADANIA </t>
  </si>
  <si>
    <t>ABOGADO DE RELACIONAMIENTO CON LA CIUDADANÍA</t>
  </si>
  <si>
    <t>ABOGADO ACTIVOS ESTRATÉGICOS</t>
  </si>
  <si>
    <t xml:space="preserve">GERENCIA DE ACTIVOS ESTRATÉGICOS </t>
  </si>
  <si>
    <t>COORDINADOR DE CONVENIOS A TERCEROS</t>
  </si>
  <si>
    <t>ABOGADO SENIOR DE SANEAMIENTO</t>
  </si>
  <si>
    <t>GERENCIA TECNICA DE PREDIOS</t>
  </si>
  <si>
    <t>INGENIERO SENIOR DE AVALUOS</t>
  </si>
  <si>
    <t>GERENTE TECNICA DE PREDIOS</t>
  </si>
  <si>
    <t>ANALISTA DE BIENES MUEBLES SUBASTAS</t>
  </si>
  <si>
    <t>GERENCIA DE COMERCIALIZACION</t>
  </si>
  <si>
    <t>MARIA ALEJANDRA NARVAEZ BOTERO</t>
  </si>
  <si>
    <t xml:space="preserve">JEFATURA DE RELACIONAMIENTO CON LA CIUDADANIA  </t>
  </si>
  <si>
    <t>mnarvaez@cisa.gov.co</t>
  </si>
  <si>
    <t xml:space="preserve">VALLE DEL CAUCA </t>
  </si>
  <si>
    <t xml:space="preserve">TÉCNICO EN RECURSOS HUMANOS </t>
  </si>
  <si>
    <t>ESCUELA DE CONDUCCIÓN NUEVO BICENTENARIO</t>
  </si>
  <si>
    <t xml:space="preserve">ASISTENTE ADMINISTRATIVA </t>
  </si>
  <si>
    <t xml:space="preserve">ENDOSALUD DE OCCIDENTE </t>
  </si>
  <si>
    <t xml:space="preserve">ASISTENTE I - AGENDAMIENTO </t>
  </si>
  <si>
    <t xml:space="preserve">OZONO STORE </t>
  </si>
  <si>
    <t xml:space="preserve">AUXILIAR DE GESTION HUMANA </t>
  </si>
  <si>
    <t>JULIAN ESTEBAN RICCI MORALES</t>
  </si>
  <si>
    <t>ARQUITECTO AGENCIA SUROCCIDENTE</t>
  </si>
  <si>
    <t xml:space="preserve">PRESIDENCIA   </t>
  </si>
  <si>
    <t>jricci@cisa.gov.co</t>
  </si>
  <si>
    <t>UNIVERSIDAD AUTONOMA DE OCCIDENTE</t>
  </si>
  <si>
    <t>ALCALDÍA DE JAMUNDI, SECRETARÍA DE PLANEACIÓN Y GESTIÓN</t>
  </si>
  <si>
    <t>ALCALDÍA DE CALI, SECRETARÍA DE PLANEACIÓN MUNICIPAL</t>
  </si>
  <si>
    <t>enero 26 de 2023</t>
  </si>
  <si>
    <t>1 de junio de 2023</t>
  </si>
  <si>
    <t>18 de febrero de 2021
Dos contratos de prestación de servicios año 2021:
(Desde 18-02-2021 hasta 31-08-2021) + (Desde 8-09-2021 hasta 31-12-2021)</t>
  </si>
  <si>
    <t>26 de diciembre de 2022
Dos contratos de prestación de servicios año 2022: (Desde 25-01-2022 hasta 31-09-2022) + (Desde 13-10-2021 hasta 26-12-2022)</t>
  </si>
  <si>
    <t>17 de enero de 2018
Dos contratos de prestación de servicios año 2018:
(Desde 17-01-2018 hasta 31-08-2018) + (Desde 10-09-2018 hasta 27-12-2018)</t>
  </si>
  <si>
    <t>27 de diciembre de 2019
Dos contratos de prestación de servicios año 2019:
(Desde 31-01 hasta 2019-26-04-2019) + (Desde 9-05-2019 hasta 27-12-2019)</t>
  </si>
  <si>
    <t>DOCENTE HORA CATEDRA EN ARQUITECTURA</t>
  </si>
  <si>
    <t>ARQUITECTO LÍDER EQUIPO TÉCNICO DE OCUPACIÓN Y COMPONENTE URBANO DEL POT-JAMUNDÍ</t>
  </si>
  <si>
    <t>ARQUITECTO EN EQUIPO DE TÉCNICO EN DIGNÓSTICO Y FORMULACIÓN UPU - UPR CALI</t>
  </si>
  <si>
    <t>MAIRA YULIMA MENDIVELSO ALDANA</t>
  </si>
  <si>
    <t>GESTOR DE CUENTAS MEDICAS</t>
  </si>
  <si>
    <t>mmendivelso@cisa.gov.co</t>
  </si>
  <si>
    <t xml:space="preserve">COOMEVA EN LIQUIDACION </t>
  </si>
  <si>
    <t>AUDITOR TECNICO</t>
  </si>
  <si>
    <t xml:space="preserve">CRUZ BLANCA EN LIQUIDACION </t>
  </si>
  <si>
    <t>OPTIMIZAR SALUD S.A.S</t>
  </si>
  <si>
    <t>JULIAN MATEO RAMIREZ ORJUELA</t>
  </si>
  <si>
    <t>DIGITAL CONTENT</t>
  </si>
  <si>
    <t>AUXILIAR DE EDICION</t>
  </si>
  <si>
    <t>GABRIELA SOFIA CUEVAS MARTINEZ</t>
  </si>
  <si>
    <t>ABOGADO DE PROCESOS DISCIPLINARIOS</t>
  </si>
  <si>
    <t>gscuevasmartinez@hotmail.com</t>
  </si>
  <si>
    <t>BMV ABOGADOS</t>
  </si>
  <si>
    <t>GUILLERMO AUGUSTO SANCHEZ AMAYA</t>
  </si>
  <si>
    <t>ABOGADO DE CONCEPTOS</t>
  </si>
  <si>
    <t>gsanchez@cisa.gov.co</t>
  </si>
  <si>
    <t>jmramirez@cisa.gov.co</t>
  </si>
  <si>
    <t>GESTIONES EMPRESARIALES LOPEZ &amp; JAMES S.A.S.</t>
  </si>
  <si>
    <t>APOYO LEGAL S.A.</t>
  </si>
  <si>
    <t>YEMMY JULIETH GARZÓN RICO</t>
  </si>
  <si>
    <t>INGENIERA DE REQUERIMIENTOS Y PRUEBAS</t>
  </si>
  <si>
    <t>ygarzon@cisa.gov.co</t>
  </si>
  <si>
    <t>SSPD</t>
  </si>
  <si>
    <t>ANALISTA DE REQUERIMIENTOS</t>
  </si>
  <si>
    <t>FERNANDO DAVID VILLANUEVA TETE</t>
  </si>
  <si>
    <t>ADMINISTRADOR DE PLATAFORMAS TECNOLOGICAS</t>
  </si>
  <si>
    <t>fvillanueva@cisa.gov.co</t>
  </si>
  <si>
    <t>INSTITUTO GEOGRAFICO AGUSTIN CODAZZI</t>
  </si>
  <si>
    <t xml:space="preserve">OFICINA CONTADOR ORLANDO CUBILLOS </t>
  </si>
  <si>
    <t xml:space="preserve">CONTRATISTA COMO ADMINISTRADOR DE SISTEMAS </t>
  </si>
  <si>
    <t>ADMINISTRADOR DE SISTEMAS Y SOPORTE DE INFRAESTRUCTURA</t>
  </si>
  <si>
    <t>ERNESTO JOSE ARTEAGA CRAWFORD</t>
  </si>
  <si>
    <t xml:space="preserve">GERENCIA DE COMERCIALIZACION  </t>
  </si>
  <si>
    <t>ejarteaga@cisa.gov.co</t>
  </si>
  <si>
    <t>ASESOR INMOBILIARIO EXTERNO COSTA NORTE</t>
  </si>
  <si>
    <t>JEFE DE DIVISIONES INMUBELES COSTA NORTE</t>
  </si>
  <si>
    <t>BANCO CAFETERO</t>
  </si>
  <si>
    <t>CERETE</t>
  </si>
  <si>
    <t>CESAR GOMEZ ADAN</t>
  </si>
  <si>
    <t>LIDER DE ESTRATEGIAS DE COMERCIALIZACION</t>
  </si>
  <si>
    <t>cgomeza@cisa.gov.co</t>
  </si>
  <si>
    <t xml:space="preserve">GERENTE DE EXPANSION </t>
  </si>
  <si>
    <t>LFC RETAIL INTERTRADING PASEO SAS BOGOTA</t>
  </si>
  <si>
    <t>CUADROALTO AERIAL PHOTO AND FILMIG</t>
  </si>
  <si>
    <t>DIRECTOR ACCIONISTA PRODUCTOR EJECUTIVO</t>
  </si>
  <si>
    <t>STRATEGIC PLANNER</t>
  </si>
  <si>
    <t>PLANEADOR ESTRATEGICO Y DISEÑADOR</t>
  </si>
  <si>
    <t>DIANA CAROLINA GUAUÑA SALAZAR</t>
  </si>
  <si>
    <t>CAROLINA TORRES RODRIGUEZ</t>
  </si>
  <si>
    <t>MARIA PAULA VERGARA HERNANDEZ</t>
  </si>
  <si>
    <t>ANALISTA JURIDICO AGENCIA</t>
  </si>
  <si>
    <t>guauna@cisa.gov.co</t>
  </si>
  <si>
    <t>ctrodriguez@cisa.gov.co</t>
  </si>
  <si>
    <t>mpvergara@cisa.gov.co</t>
  </si>
  <si>
    <t>MERCADEO EMPRESARIAL</t>
  </si>
  <si>
    <t>TIEMPOS S.A.S.  CARROFACIL</t>
  </si>
  <si>
    <t>EJECUTIVO DE CREDITO</t>
  </si>
  <si>
    <t>BANCO DE BOGOTA - MEGALINEA</t>
  </si>
  <si>
    <t>EJECUTIVA DE VEHICULOS SENIOR</t>
  </si>
  <si>
    <t>AUTOMARCALI SAS</t>
  </si>
  <si>
    <t>ANALISTA DE PORCESOS</t>
  </si>
  <si>
    <t>M.AGESTION INMOBILIARIA</t>
  </si>
  <si>
    <t>CENTRO INTERNACIONAL DE INVESTIGACION FORENSE FCI</t>
  </si>
  <si>
    <t>ADMINISTRADORA REGIONAL</t>
  </si>
  <si>
    <t>APRENDIZ PRODUCTIVO</t>
  </si>
  <si>
    <t>PASH S.A.S</t>
  </si>
  <si>
    <t>WILMER ESPITIA MUÑOZ</t>
  </si>
  <si>
    <t>wespitia@cisa.gov.co</t>
  </si>
  <si>
    <t>CHITARAQUE</t>
  </si>
  <si>
    <t>MINISTERIO DE AMBIENTE Y DESARROLLO SOSTENIBLE</t>
  </si>
  <si>
    <t>INSTITUTPO GEOGRAFICO AGUSTION CODAZZI</t>
  </si>
  <si>
    <t>GERENTE INMOBILIARIO</t>
  </si>
  <si>
    <t>JEIDY YOJANA MAHECHA</t>
  </si>
  <si>
    <t>hmahecha@cisa.gov.co</t>
  </si>
  <si>
    <t>SERVICIOS VARIOS</t>
  </si>
  <si>
    <t>RESTAURANTE EL RINCON DEL SABOR</t>
  </si>
  <si>
    <t>VENTAS SERVICIO AL CLIENTE</t>
  </si>
  <si>
    <t>EMPANADAS DE LAS BUENAS</t>
  </si>
  <si>
    <t xml:space="preserve">GESTOR DE RECEPCION Y CALIFICACIÓN DE CARTERA </t>
  </si>
  <si>
    <t>DANIEL FERNANDO VELASQUEZ MARTINEZ</t>
  </si>
  <si>
    <t xml:space="preserve">AUXILIAR DE BODEGA </t>
  </si>
  <si>
    <t>dvelasquez@cisa.gov.co</t>
  </si>
  <si>
    <t>SAFERBO</t>
  </si>
  <si>
    <t>AUXILIAR PUNTO DE RECEPCION</t>
  </si>
  <si>
    <t>GRUPO ÉXITO</t>
  </si>
  <si>
    <t>AUXILIAR LOGISTICO</t>
  </si>
  <si>
    <t xml:space="preserve"> PLANTA GRUPO ÉXITO</t>
  </si>
  <si>
    <t xml:space="preserve">INGRITH RAQUEL ARDILA HERNÁNDEZ. </t>
  </si>
  <si>
    <t xml:space="preserve">GERENCIA COMERCIAL </t>
  </si>
  <si>
    <t>iardila@cisa.gov.co</t>
  </si>
  <si>
    <t>NEGOCIOS INTERNACIONALES</t>
  </si>
  <si>
    <t>Artiko Soluciones y Proyectos S.A.S</t>
  </si>
  <si>
    <t>Coordinadora Comercial</t>
  </si>
  <si>
    <t>Institución universitaria Pascual Bravo</t>
  </si>
  <si>
    <t xml:space="preserve">Contratista Profesional </t>
  </si>
  <si>
    <t>Contratista Gestora Empresarial</t>
  </si>
  <si>
    <t xml:space="preserve">TERESA ANDREA FREYLE RAMIREZ </t>
  </si>
  <si>
    <t xml:space="preserve">ABOGADO PROYECTO ADRES </t>
  </si>
  <si>
    <t>tfreyle@cisa.gov.co</t>
  </si>
  <si>
    <t>ASLECOL</t>
  </si>
  <si>
    <t>ASESOR DE CARTERA  - ATENCION AL CLIENTE</t>
  </si>
  <si>
    <t>DELFIN LEON Y ASOCIADOS S.A</t>
  </si>
  <si>
    <t>DEPENDIENTE JUDICIAL Y ABOGADA</t>
  </si>
  <si>
    <t>MATLUP S.A.S</t>
  </si>
  <si>
    <t>ABOGADA Y ADMINISTRADORA</t>
  </si>
  <si>
    <t xml:space="preserve"> ABOGADO DIRECCIÓN JURÍDICA</t>
  </si>
  <si>
    <t>OFICINA JURIDICA DR. DANIEL HERNANDEZ PATIÑO (OFICINA DE ASESORÍAS JURÍDICAS)</t>
  </si>
  <si>
    <t>ESTRATEGIAS EN VALORES S.A. (ESTRAVAL S.A.) – CORFINANZAS</t>
  </si>
  <si>
    <t>ABOGADO SUPERVISOR</t>
  </si>
  <si>
    <t xml:space="preserve">ANALISTA JURIDICO COBRO COACTIVO PROYECTO ADRES </t>
  </si>
  <si>
    <t xml:space="preserve">GINA ALEJANDRA HORMAZA SALAZAR </t>
  </si>
  <si>
    <t>ghormaza@cisa.gov.co</t>
  </si>
  <si>
    <t>ELECTRIFICADORA DEL CARIBE S A</t>
  </si>
  <si>
    <t>Gestor transversal</t>
  </si>
  <si>
    <t>Productividad Empresarial</t>
  </si>
  <si>
    <t>Abogada</t>
  </si>
  <si>
    <t xml:space="preserve">GESTOR  OPERATIVO PROYECTO ADRES </t>
  </si>
  <si>
    <t xml:space="preserve">LINDA MARITZA ROJAS ACOSTA </t>
  </si>
  <si>
    <t>lmrojas@cisa.gov.co</t>
  </si>
  <si>
    <t xml:space="preserve">LONDO PELUQUERIAS </t>
  </si>
  <si>
    <t>Manicurista</t>
  </si>
  <si>
    <t>PASH S.A.S: FACOL</t>
  </si>
  <si>
    <t>Asesora comercial</t>
  </si>
  <si>
    <t>TÉCNOLOGO</t>
  </si>
  <si>
    <t xml:space="preserve">APOYO TECNICO DE INFRAESTRUCTURA </t>
  </si>
  <si>
    <t>BACHILLER TÉCNICO</t>
  </si>
  <si>
    <t xml:space="preserve">ANDREY JOSSEP LARA ESCOBAR </t>
  </si>
  <si>
    <t>ANALISTA DE CARTERA ADMINISTRADA</t>
  </si>
  <si>
    <t>alara@cisa.gov.co</t>
  </si>
  <si>
    <t>Analista de operaciones en salud</t>
  </si>
  <si>
    <t>Digitador</t>
  </si>
  <si>
    <t xml:space="preserve">LEIDY CAROLINA GÓMEZ PÉREZ </t>
  </si>
  <si>
    <t xml:space="preserve">ABOGADO COBRO COACTIVO </t>
  </si>
  <si>
    <t>DIRECCION JURIDICA (JEFATURA DE COBRO COACTIVO Y CONCURSAL)</t>
  </si>
  <si>
    <t>lcgomez@cisa.gov.co</t>
  </si>
  <si>
    <t xml:space="preserve">GESTOR JURÍDICO </t>
  </si>
  <si>
    <t>SERLEFIN SAS</t>
  </si>
  <si>
    <t>DIEGO ALEJANDRO ALONSO TORO</t>
  </si>
  <si>
    <t xml:space="preserve">GESTOR OPERATIVO COACTIVO </t>
  </si>
  <si>
    <t>dalonso@cisa.gov.co</t>
  </si>
  <si>
    <t>POSICIÓN DIGITAL S.A.S.</t>
  </si>
  <si>
    <t>11/10/2022.</t>
  </si>
  <si>
    <t xml:space="preserve">APRENDIZ DE DESARROLLO </t>
  </si>
  <si>
    <t xml:space="preserve">NICOLAS ROJAS VELASQUEZ </t>
  </si>
  <si>
    <t>nrojas@cisa.gov.co</t>
  </si>
  <si>
    <t>SOACHA</t>
  </si>
  <si>
    <t>CYC Services S.A.S</t>
  </si>
  <si>
    <t>ASESOR DE NEGOCIOS</t>
  </si>
  <si>
    <t>HELMAN S.A.S</t>
  </si>
  <si>
    <t>ALMACENISTA DE MATERIA PRIMA</t>
  </si>
  <si>
    <t xml:space="preserve">CISA </t>
  </si>
  <si>
    <t>RECEPCION Y CALIFICACION DE CARTERA</t>
  </si>
  <si>
    <t>ANALISTA DE REQUERIMIENTOS Y PRUEBAS</t>
  </si>
  <si>
    <t>OFICIAL DE SEGURIDAD DE LA INFORMACION</t>
  </si>
  <si>
    <t>SOPORTE ADMINISTRATIVO PARA LA GERENCIA INMOBILIARIA</t>
  </si>
  <si>
    <t xml:space="preserve">YAJAIRA RICARDO CORONADO </t>
  </si>
  <si>
    <t>ycoronado@cisa.gov.co</t>
  </si>
  <si>
    <t>CIÉNAGA DE ORO</t>
  </si>
  <si>
    <t>LITIGAMOS ABOGADOS ASOCIADOS S.A.S.</t>
  </si>
  <si>
    <t xml:space="preserve">ASESOR DE COBRANZAS </t>
  </si>
  <si>
    <t xml:space="preserve">AUXILIAR OPERATIVO - APRENDIZ SENA </t>
  </si>
  <si>
    <t xml:space="preserve">LINA MARÍA VELOSA SALGADO </t>
  </si>
  <si>
    <t>lvelosa@cisa.gov.co</t>
  </si>
  <si>
    <t xml:space="preserve">TÉCNICO EN RECREACIÓN COMUNITARIA </t>
  </si>
  <si>
    <t>Hamburguesa el corral</t>
  </si>
  <si>
    <t xml:space="preserve">Operaria de producción </t>
  </si>
  <si>
    <t xml:space="preserve">Conalcredito-Emergia </t>
  </si>
  <si>
    <t xml:space="preserve">Asesora de cobranza </t>
  </si>
  <si>
    <t>MICHAEL ANDRES QUEVEDO MARQUEZ</t>
  </si>
  <si>
    <t>DAVID FELIPE MOYANO SANCHEZ</t>
  </si>
  <si>
    <t>JOHANA PATRICIA BARRETO TORRES</t>
  </si>
  <si>
    <t>KENETH HENRY ORTEGA LOPEZ </t>
  </si>
  <si>
    <t>KAREN VIVIANA PERICO LIZARAZO</t>
  </si>
  <si>
    <t xml:space="preserve">FRANCY JASLEYDI MORA LOPEZ </t>
  </si>
  <si>
    <t xml:space="preserve">DANIELA ALEJANDRA RODRIGUEZ CIFUENTES </t>
  </si>
  <si>
    <t>mquevedo@cisa.gov.co</t>
  </si>
  <si>
    <t>dmoyano@cisa.gov.co</t>
  </si>
  <si>
    <t>jptorres@cisa.gov.co</t>
  </si>
  <si>
    <t>kortega@cisa.gov.co</t>
  </si>
  <si>
    <t>kperico@cisa.gov.co</t>
  </si>
  <si>
    <t>fjmora@cisa.gov.co</t>
  </si>
  <si>
    <t>TÉCNICO EN GESTIÓN DOCUMENTAL REGISTRADURÍA 532</t>
  </si>
  <si>
    <t>TÉCNICO EN GESTIÓN DOCUMENTAL BANCO AGRARIO  530</t>
  </si>
  <si>
    <t>TÉCNICO EN GESTIÓN DOCUMENTAL FNG  531</t>
  </si>
  <si>
    <t xml:space="preserve">ABOGADO JUNIOR DE SANEAMIENTO </t>
  </si>
  <si>
    <t xml:space="preserve">GERENCIA TECNICA DE PREDIOS </t>
  </si>
  <si>
    <t>FONDO DE EMPLEADOS FONDO ELITE</t>
  </si>
  <si>
    <t>ASISTENTE ADMIDINISTRATIVO Y DE CARTERA Y COBRANZAS</t>
  </si>
  <si>
    <t>REDES ORION S.A.S.</t>
  </si>
  <si>
    <t>EJECUTIVO DE CUENTA B2B</t>
  </si>
  <si>
    <t>FAMISANAR</t>
  </si>
  <si>
    <t>AUXILIAR 1 SALUD OPERACIONES</t>
  </si>
  <si>
    <t>NEXSYS</t>
  </si>
  <si>
    <t xml:space="preserve">AUXILIAR LOGISTICO </t>
  </si>
  <si>
    <t>GESTORA URBANA DE INFORMACION GEOGRAFICA</t>
  </si>
  <si>
    <t>Speed Network S.A.S</t>
  </si>
  <si>
    <t>Analista Callcenter</t>
  </si>
  <si>
    <t>Telcos Ingenieria</t>
  </si>
  <si>
    <t>Agente de Servicio</t>
  </si>
  <si>
    <t>MUNDIPHARMA  S.A.S</t>
  </si>
  <si>
    <t>19/10/2022</t>
  </si>
  <si>
    <t>AUXILIAR ADMINISTRATIVO- APRENDIZ</t>
  </si>
  <si>
    <t>CSA ARCHIVÍSTICOS Y TECNOLÓGICOS  S.A.S</t>
  </si>
  <si>
    <t xml:space="preserve">GRUPO CBC </t>
  </si>
  <si>
    <t xml:space="preserve">JT CONTRATACIONES </t>
  </si>
  <si>
    <t xml:space="preserve">VIVAL SAS </t>
  </si>
  <si>
    <t>SUPERINTENDENCIA DEL SUBSIDIO FAMILIAR</t>
  </si>
  <si>
    <t>AGENTE PROFESIONAL</t>
  </si>
  <si>
    <t>drodriguezc@cisa.gov.co</t>
  </si>
  <si>
    <t>GAMA ARQUITECTOS S.A.S</t>
  </si>
  <si>
    <t>RESIDENTE DE OBRA</t>
  </si>
  <si>
    <t>AUXILIAR DE INGIENERIA</t>
  </si>
  <si>
    <t>CONSTRUCTORA LANDA S.A.S</t>
  </si>
  <si>
    <t>COORDINADOR DE CARTERA  </t>
  </si>
  <si>
    <t>DATOS EMPRESARIALES</t>
  </si>
  <si>
    <t>EDUCACION</t>
  </si>
  <si>
    <t>EXPERIENCIA LABORAL Y PROFESIONAL 1</t>
  </si>
  <si>
    <t>EXPERIENCIA LABORAL Y PROFESIONAL 2</t>
  </si>
  <si>
    <t>EXPERIENCIA LABORAL Y PROFESIONAL 3</t>
  </si>
  <si>
    <t>INGENIERÍA INDUSTRIAL</t>
  </si>
  <si>
    <t>ADMINISTRACIÓN PÚBLICA</t>
  </si>
  <si>
    <t>FINANZAS Y COMERCIO EXTERIOR</t>
  </si>
  <si>
    <t xml:space="preserve">ECONOMÍA </t>
  </si>
  <si>
    <t>ESPECIALIZACIÓN EN GESTIÓN EMPRESARIAL</t>
  </si>
  <si>
    <t>MAESTRÍA EN INGENIERÍA AMBIENTAL</t>
  </si>
  <si>
    <t>ESPECIALIZACIÓN EN GERENCIA DE PROCESOS Y CALIDAD</t>
  </si>
  <si>
    <t xml:space="preserve"> ADMINISTRACIÓN DE EMPRESAS VII SEMESTRE</t>
  </si>
  <si>
    <t xml:space="preserve">CONTADURÍA PÚBLICA VII SEMESTRE  </t>
  </si>
  <si>
    <t>#</t>
  </si>
  <si>
    <t>ADMINISTRACIÓN EN NEGOCIOS INTERNACIONALES</t>
  </si>
  <si>
    <t>ECONOMÍA EN COMERCIO INTERNACIONAL</t>
  </si>
  <si>
    <t xml:space="preserve"> CONTADURÍA PÚBLICA IV SEMESTRE</t>
  </si>
  <si>
    <t>AUXILIAR CONTABLE (TECNICO)</t>
  </si>
  <si>
    <t>ANALISIS Y PROGRAMACIÓN DE COMPUTADORES (TECNICO)</t>
  </si>
  <si>
    <t>ANALISIS DE DE COBRANZA (TECNICO)</t>
  </si>
  <si>
    <t>INGENIERÍA CATASTRAL Y GEODESIA</t>
  </si>
  <si>
    <t>POLITOLOGÍA</t>
  </si>
  <si>
    <t>PSICOLOGÍA</t>
  </si>
  <si>
    <t>SOCIOLOGÍA</t>
  </si>
  <si>
    <t xml:space="preserve"> MERCADEO</t>
  </si>
  <si>
    <t>COMUNICACIÓN SOCIAL</t>
  </si>
  <si>
    <t>GOBIERNO Y RELACIONES INTERNACIONALES</t>
  </si>
  <si>
    <t>ESPECIALIZACIÓN EN ADMINISTRACIÓN Y DESARROLLO REGIONAL CON ENFASIS EN ORDENAMIENTO TERRITORIAL</t>
  </si>
  <si>
    <t>ESPECIALIZACIÓN EN AVALÚOS</t>
  </si>
  <si>
    <t xml:space="preserve"> ESPECIALIZACIÓN EN COSTOS Y PRESUPUESTO</t>
  </si>
  <si>
    <t>ESPECIALIZACIÓN EN DERECHO ADMINISTRATIVO Y CONSTITUCIONAL</t>
  </si>
  <si>
    <t>ESPECIALIZACIÓN EN DERECHO ADMINISTRATIVO</t>
  </si>
  <si>
    <t>MAESTRÍA EN INGENIERIA INDUSTRIAL</t>
  </si>
  <si>
    <t xml:space="preserve">MAESTRÍA EN PROBLEMAS SOCIALES CONTEMPORANEOS </t>
  </si>
  <si>
    <t>MAESTRÍA EN ESTUDIOS POLÌTICOS</t>
  </si>
  <si>
    <t>MAESTRÍA EN POLITICAS PUBLICAS</t>
  </si>
  <si>
    <t>MAESTRÍA EN DISEÑO Y GESTION DE PROYECTOS</t>
  </si>
  <si>
    <t>ESPECIALIZACIÓN EN GESTIÓN HUMANA DE LAS ORGANIZACIONES</t>
  </si>
  <si>
    <t>ESPECIALIZACIÓN EN GERENCIA DE RIESGOS LABORALES DE SEGURIDAD Y SALUD EN EL TRABAJO</t>
  </si>
  <si>
    <t>ESPECIALIZACIÓN EN ADMINISTRACIÓN Y GERENCIA DE SISTEMAS INTEGRADOS DE GESTIÓN</t>
  </si>
  <si>
    <t>ESPECIALIZACIÓN EN FINANZAS Y NEGOCIOS INTERNACIONALES</t>
  </si>
  <si>
    <t>ESPECIALIZACIÓN EN ANÁLISIS Y GESTIÓN AMBIENTAL</t>
  </si>
  <si>
    <t xml:space="preserve">ESPECIALIZACIÓN EN DERECHO TRIBUTARIO Y ADUANERO </t>
  </si>
  <si>
    <t>ESPECIALIZACIÓN EN ESTADO, POLÍTICAS PÚBLICAS Y DESARROLLO</t>
  </si>
  <si>
    <t>ESPECIALIZACIÓN EN DERECHO COMERCIAL</t>
  </si>
  <si>
    <t xml:space="preserve">ESPECIALIZACIÓN EN DERECHO ADMINISTRATIVO </t>
  </si>
  <si>
    <t>ESPECIALIZACIÓN EN GESTION AMBIENTAL</t>
  </si>
  <si>
    <t>ESPECIALIZACIÓN EN GERENCIA PÚBLICA Y GESTIÓN DE GOBIERNO</t>
  </si>
  <si>
    <t>ESPECIALIZACIÓN EN DERECHO URBANO</t>
  </si>
  <si>
    <t>ESPECIALIZACIÓN EN GESTION SOCIAL, DERECHO CONSTITUCIONAL Y DERECHO ADMINISTRATIVO</t>
  </si>
  <si>
    <t>ESPECIALIZACIÓN EN GESTIÓN DE CALIDAD Y GERENCIA PÚBLICA I SEMESTRE</t>
  </si>
  <si>
    <t>ESPECIALIZACIÓN EN SECRETARIADO GENERAL</t>
  </si>
  <si>
    <t>ESPECIALIZACIÓN EN GERENCIA Y ADMINISTRACIÓN TRIBUTARIA</t>
  </si>
  <si>
    <t>ESPECIALIZACIÓN EN ADMINISTRACIÓN Y GERENCIAS DE SISTEMAS DE GESTIÓN DE CALIDAD</t>
  </si>
  <si>
    <t>ESPECIALIZACIÓN EN GERENCIA DE PROYECTOS</t>
  </si>
  <si>
    <t>ESPECIALIZACIÓN EN SEGURIDAD INFORMATICA</t>
  </si>
  <si>
    <t>ESPECIALIZACIÓN EN GERENCIA ESTRATÉGICA Y GERENCIA DE PROYECTOS</t>
  </si>
  <si>
    <t>MARIA ALEJANDRA BARBOSA AGUIRRE</t>
  </si>
  <si>
    <t>ZUGEIDY LEONOR CANDANOZA CASTELLAR</t>
  </si>
  <si>
    <t>DEISSY  GUACHETA ORTIZ</t>
  </si>
  <si>
    <t>CINDY JOHANNA IBAÑEZ ESPITIA</t>
  </si>
  <si>
    <t>FEDERMAN ALEJANDRO LANDINO VALDIVIA</t>
  </si>
  <si>
    <t>YIRLEY LONDOÑO CAÑOLA</t>
  </si>
  <si>
    <t>JONATHAN ANDRES MERCHAN SUAREZ</t>
  </si>
  <si>
    <t xml:space="preserve">OSCAR IVAN MONTIEL </t>
  </si>
  <si>
    <t>STEBAN LEONARDO NOVOA LONDOÑO</t>
  </si>
  <si>
    <t>LUIS ENRIQUE OLIVARES OCHOA</t>
  </si>
  <si>
    <t>ROSA ISABEL PALACIOS MELO</t>
  </si>
  <si>
    <t>CARLA DANIELA RAMIREZ CORDERO</t>
  </si>
  <si>
    <t>DAVID LEONARDO RINCON BERMUDEZ</t>
  </si>
  <si>
    <t>EULICE SANDOVAL VANEGAS</t>
  </si>
  <si>
    <t>MILDRET VANESSA TAVERA RAVE</t>
  </si>
  <si>
    <t>JOSE ALBERTO VARGAS MARTINEZ</t>
  </si>
  <si>
    <t>PRESIDENCÍA</t>
  </si>
  <si>
    <t xml:space="preserve">TECNÓLOGO EN ASISTENCIA GERENCIAL </t>
  </si>
  <si>
    <t xml:space="preserve">DERECHO </t>
  </si>
  <si>
    <t>INGENIERÍA AMBIENTAL</t>
  </si>
  <si>
    <t xml:space="preserve">TÉCNICO PROFESIONAL EN MECANIZADO </t>
  </si>
  <si>
    <t>ADMINISTRACIÓN DE EMPRESAS - EN CURSO CUARTO SEMESTRE</t>
  </si>
  <si>
    <t>BACHILLER ACADÉMICO</t>
  </si>
  <si>
    <t>SALUD OCUPACIONAL EN CURSO CUARTO SEMESTRE</t>
  </si>
  <si>
    <t>ECONOMÍA EN CURSO SEGUNDO SEMESTRE</t>
  </si>
  <si>
    <t>TÉCNICO PROFESIONAL COMERCIO EXTERIOR</t>
  </si>
  <si>
    <t xml:space="preserve">COMUNICACIÓN SOCIAL Y PERIODISMO 1 SEMESTRE </t>
  </si>
  <si>
    <t>TECNÓLOGO EN GESTIÓN ADMINISTRATIVA</t>
  </si>
  <si>
    <t>TECNÓLOGO EN GESTIÓN CONTABLE Y DE INFORMACIÓN FINANCIERA</t>
  </si>
  <si>
    <t>DERECHO EN CURSO SEXTO SEMESTRE</t>
  </si>
  <si>
    <t>DISEÑADOR GRÁFICO</t>
  </si>
  <si>
    <t xml:space="preserve">TECNÓLOGO EN GESTIÓN EMPRESARIAL </t>
  </si>
  <si>
    <t>INGENIERÍA CATASTRAL Y GEODESTA</t>
  </si>
  <si>
    <t>DERECHO EN CURSO SEGUNDO SEMESTRE</t>
  </si>
  <si>
    <t>INGENIERÍA DE SISTEMAS Y TELECOMUNICACIONES</t>
  </si>
  <si>
    <t>TECNÓLOGO EN GESTIÓN DE TALENTO HUMANO</t>
  </si>
  <si>
    <t xml:space="preserve">TÉCNICO HOTELERO ADMINISTRATIVO </t>
  </si>
  <si>
    <t>DERECHO EN CURSO PENDIENTE 2 PREPARATORIOS</t>
  </si>
  <si>
    <t>INGENIERÍA CIVIL</t>
  </si>
  <si>
    <t>TECNÓLOGO EN GESTIÓN EMPRESARIAL</t>
  </si>
  <si>
    <t>TÉCNICO EN COSTOS Y CONTABILIDAD</t>
  </si>
  <si>
    <t>TECNÓLOGO EN GESTIÓN DE MERCADOS</t>
  </si>
  <si>
    <t>TÉCNICO EN GESTIÓN EMPRESARIAL</t>
  </si>
  <si>
    <t>TÉCNICO EN AUXILIAR DE ARCHIVO</t>
  </si>
  <si>
    <t>TÉCNICO EN PEDAGOGÍA INFANTIL</t>
  </si>
  <si>
    <t>TECNÓLOGO EN SANEAMIENTO AMBIENTAL</t>
  </si>
  <si>
    <t xml:space="preserve">TEGNÓLOGO EN ANÁLISIS Y DESARROLLO DE SISITEMAS DE INFORMACIÓN </t>
  </si>
  <si>
    <t>TÉCNICO AUXILIAR DE ARCHIVO</t>
  </si>
  <si>
    <t>INGENIERÍA TOPOGRÁFICA</t>
  </si>
  <si>
    <t xml:space="preserve">TÉCNICO EN OPERACIONES COMERCIALES </t>
  </si>
  <si>
    <t xml:space="preserve">TECNÓLOGO EN GESTIÓN Y SEGURIDAD DE BASES DE DATOS </t>
  </si>
  <si>
    <t>TÉCNICO AUXILIAR ADMINISTRATIVO EN SALUD</t>
  </si>
  <si>
    <t xml:space="preserve">TÉCNICO AUXILIAR ADMINISTRATIVO </t>
  </si>
  <si>
    <t>ADMINISTRACIÓN DE OBRAS CIVILES</t>
  </si>
  <si>
    <t xml:space="preserve">TÉCNICO ADMINISTRATIVO EN SALUD </t>
  </si>
  <si>
    <t xml:space="preserve">TECNÓLOGO EN PRODUCCIÓN AGROPECUARIA ECOLOGICA </t>
  </si>
  <si>
    <t>TÉCNICO EN SISTEMAS DE LA INFORMACION</t>
  </si>
  <si>
    <t>INGENIERÍA DE RECURSOS NATURALES</t>
  </si>
  <si>
    <t>TÉCNICO LABORAL COMUNICACIÓN GRAFICA</t>
  </si>
  <si>
    <t>TÉCNICO EN GESTIÓN ADMINISTRATIVA</t>
  </si>
  <si>
    <t>ADMINISTRACIÓN DE EMPRESAS - EN CURSO NOVENO SEMESTRE</t>
  </si>
  <si>
    <t>TÉCNICO EN CONTABILIDAD Y FINANZAS</t>
  </si>
  <si>
    <t>DERECHO EN CURSO OCTAVO SEMESTRE</t>
  </si>
  <si>
    <t>TECNÓLOGO EN ADMINISTRACION DE EMPRESAS Y MERCADEO</t>
  </si>
  <si>
    <t>COMUNICACIÓN SOCIAL Y PERIODISMO EN CURSO CUARTO SEMESTRE</t>
  </si>
  <si>
    <t>TÉCNICO EN CONTABILIDAD DE OPERACIONES COMERCIALES Y FINANCIERAS</t>
  </si>
  <si>
    <t>TÉCNICO EN AUXILIAR ADMINISTRATIVO</t>
  </si>
  <si>
    <t xml:space="preserve">TÉCNICO EN ASESORIA COMERCIAL Y OPERACIONES EN ENTIDADES FINANCIERAS </t>
  </si>
  <si>
    <t>TÉCNICO EN VENTA DE PRODUCTOS Y SERVICIOS</t>
  </si>
  <si>
    <t>TÉCNICO EN CONTABILIZACION DE OPERACIONES COMERCIALES Y FINANCIERAS</t>
  </si>
  <si>
    <t>MERCADOLOGÍA</t>
  </si>
  <si>
    <t>INGENIERÍA DE SISTEMAS 7 SEMESTRE</t>
  </si>
  <si>
    <t>TÉCNICO LABORAL EN SISTEMAS CON ENFASIS EN CONTABILIDAD TRIBUTARIA</t>
  </si>
  <si>
    <t>ESPECIALIZACION EN ANALISIS Y DISEÑO DE SISTEMAS DE COMPUTO</t>
  </si>
  <si>
    <t>ESPECIALIZACION EN GERENCIA FINANCIERA</t>
  </si>
  <si>
    <t>ESPECIALIZACION  EN GERENCIA FINANCIERA</t>
  </si>
  <si>
    <t>ESPECIALIZACION EN DERECHO URBANISITICO</t>
  </si>
  <si>
    <t>ESPECIALIZACION EN GESTION AMBIENTAL</t>
  </si>
  <si>
    <t>ESPECIALIZACION EN DERECHO DE SEGUROS</t>
  </si>
  <si>
    <t xml:space="preserve">ESPECILIAZACION EN ADMINISTRACIÓN DE TECNOLOGIAS DE LA INFORMACIÓN </t>
  </si>
  <si>
    <t xml:space="preserve">MAESTRIA EN ADMINISTRACIÓN DE TECNOLOGIAS DE LA INFORMACIÓN </t>
  </si>
  <si>
    <t>ESPECIALIZACION EN REVISORIA FISCAL Y AUDITORIA INTERNACIONAL</t>
  </si>
  <si>
    <t>ESPECIALIZACION EN DERECHO ADMINISTRATIVO</t>
  </si>
  <si>
    <t>ESPECIALIZACION EN SEGURIDAD INFORMATICA</t>
  </si>
  <si>
    <t>ESPECIALIZACION EN CONTRATACION ESTATAL</t>
  </si>
  <si>
    <t>ESPECIALIZACION EN INSTITUCIONES JURIDICO PROCESALES</t>
  </si>
  <si>
    <t>ESPECIALIZACION EN GERENCIA PUBLICA</t>
  </si>
  <si>
    <t>ESPECIALIZACION EN GERENCIA</t>
  </si>
  <si>
    <t xml:space="preserve">ESPECIALIZACION EN COMUNICACIÓN CORPORATIVA Y ESTRATÉGICA </t>
  </si>
  <si>
    <t>ESPECIALIZACION EN ECONOMIA</t>
  </si>
  <si>
    <t>ESPECIALIZACION EN ADMINISTRACION Y GERENCIA DE SISTEMAS DE CALIDAD</t>
  </si>
  <si>
    <t>ESPECIALIZACION EN CIENCIAS DE LA INFORMACIÓN Y LAS COMUNICACIONES</t>
  </si>
  <si>
    <t>MAESTRIA EN CIENCIAS DE LA INFORMACIÓN Y LAS COMUNICACIONES</t>
  </si>
  <si>
    <t>ESPECIALIZACION EN GERENCIA NEGOCIOS INTERNACIONALES</t>
  </si>
  <si>
    <t>ESPECIALIZACION EN GERENCIA DE PROYECTOS</t>
  </si>
  <si>
    <t>ESPECIALIZACION EN DERECHO LABORAL Y SEGURIDAD SOCIAL</t>
  </si>
  <si>
    <t>ESPECIALIZACION EN TELEINFORMÁTICA
ESPECIALISTA EN SEGURIDAD DE REDES</t>
  </si>
  <si>
    <t>ESPECIALIZACION EN GERENCIA SOCIAL</t>
  </si>
  <si>
    <t>ESPECIALIZACION EN GESTIÓN PORTUARIA Y MARÍTIMA</t>
  </si>
  <si>
    <t>MAESTRIA EN DERECHO CONSTITUCIONAL.</t>
  </si>
  <si>
    <t>ESPECIALIZACION EN DERECHO PUBLICO</t>
  </si>
  <si>
    <t xml:space="preserve">ESPECIALIZACION EN GERENCIA DE LA COMUNICACIÓN PARA EL DESARROLLO SOCIAL </t>
  </si>
  <si>
    <t>MAESTRIA EN FINANZAS</t>
  </si>
  <si>
    <t xml:space="preserve"> MAESTRIA EN DIRECCION E INGENIERIA DE SOFTWARE</t>
  </si>
  <si>
    <t>ESPECIALIZACION EN GERENCIA AMBIENTAL</t>
  </si>
  <si>
    <t>ESPECIALIZACION FINANZAS Y ADMINISTRACION PUBLICA</t>
  </si>
  <si>
    <t>ESPECIALIZACION EN AVALUOS</t>
  </si>
  <si>
    <t>ESPECIALIZACION EN GERENCIA INTEGRAL DE PROYECTOS</t>
  </si>
  <si>
    <t>ESPECIALIZACION EN GERENCIA Y GESTIÓN CULTURAL</t>
  </si>
  <si>
    <t xml:space="preserve">MAESTRÍA EN COMUNICACIÓN DIGITAL </t>
  </si>
  <si>
    <t>ESPECIALIZACION EN SISTEMAS DE INFORMACIÓN GEOGRÁFICA</t>
  </si>
  <si>
    <t>MAESTRIA EN CONSTRUCCION</t>
  </si>
  <si>
    <t xml:space="preserve">MAESTRIA EN DERECHO PRIVADO </t>
  </si>
  <si>
    <t>ESPECIALIALIZACION EN DERECHO DE LA EMPRESA</t>
  </si>
  <si>
    <t>ESPECIALIZACION EN GERENCIA DE MARKETING</t>
  </si>
  <si>
    <t>ESPECIALIZACION EN DERECHO ADMINISTRATIVO EN CURSO</t>
  </si>
  <si>
    <t>ESPECIALIZACION EN DERECHO PROCESAL</t>
  </si>
  <si>
    <t>ESPECIALIZACION EN PROYECTOS DE DESARROLLO</t>
  </si>
  <si>
    <t>BIBLIOTECOLOGIA CIENCIAS DE LA INFORMACION Y ARCHIVISTICA</t>
  </si>
  <si>
    <t>BIBLIOTECOLOGIA, DOCUMENTACIÓN Y ARCHIVISTICA</t>
  </si>
  <si>
    <t>CIENCIAS AMBIENTALES</t>
  </si>
  <si>
    <t>TECNICO EN ASISTENCIA EN ORGANIZACIÓN DE ARCHIVOS</t>
  </si>
  <si>
    <t>SOCIOLOGIA</t>
  </si>
  <si>
    <t>ESPECIALIZACION EN POLITICAS PUBLICAS</t>
  </si>
  <si>
    <t>TECNOLOGO EN GESTION ADMINISTRATIVA</t>
  </si>
  <si>
    <t>TECNOLOGO EN NEGOCIACION INTERNACIONAL</t>
  </si>
  <si>
    <t>TECNICO ADMINISTRATIVO 1 SEMESTRE</t>
  </si>
  <si>
    <t>CARLOS MARTIN PEDRAZA SANABRIA</t>
  </si>
  <si>
    <t>-</t>
  </si>
  <si>
    <t>PROFESIO-L</t>
  </si>
  <si>
    <t>COORDI-DORA DE CARTERA</t>
  </si>
  <si>
    <t>MISION TEMPORAL</t>
  </si>
  <si>
    <t>CONDUCTOR PRESIDENCIA</t>
  </si>
  <si>
    <t>602 3981968</t>
  </si>
  <si>
    <t>604 5905950 (3214413955)</t>
  </si>
  <si>
    <t>604 5905950</t>
  </si>
  <si>
    <t>605 3229080</t>
  </si>
  <si>
    <t>605 3229080 (3202407485)</t>
  </si>
  <si>
    <t>601 7944519</t>
  </si>
  <si>
    <t>ecuadros@cisa.gov.co</t>
  </si>
  <si>
    <t>ivargas@cisa.gov.co</t>
  </si>
  <si>
    <t>llopez@cisa.gov.co</t>
  </si>
  <si>
    <t>msandoval@cisa.gov.co</t>
  </si>
  <si>
    <t>nrache@cisa.gov.co</t>
  </si>
  <si>
    <t>cmontanez@cisa.gov.co</t>
  </si>
  <si>
    <t>ANGIE LORENA BENAVIDES BENITEZ</t>
  </si>
  <si>
    <t>ISABELLA CANO JIMENEZ</t>
  </si>
  <si>
    <t>STEPHANIE CARVAJAL MARMOLEJO</t>
  </si>
  <si>
    <t>MARIA CAROLINA HERNANDEZ PAYARES</t>
  </si>
  <si>
    <t>ANGELA ANDREA MARTINEZ AGAMES</t>
  </si>
  <si>
    <t>MARIA ELENA SAENZ ACOSTA</t>
  </si>
  <si>
    <t>JAIME FELIPE ROJAS LEMUS</t>
  </si>
  <si>
    <t>ANGELA PATRICIA BERDUGO LEON</t>
  </si>
  <si>
    <t>JORGE ARMANDO LEMUS TRONCOSO</t>
  </si>
  <si>
    <t>ADRIANA MARIA AGUIRRE JURADO</t>
  </si>
  <si>
    <t>ANGIE CATERINE VALLEJO HERNANDEZ</t>
  </si>
  <si>
    <t>SANDRA MILENA CADENA CAMACHO</t>
  </si>
  <si>
    <t>SANTIAGO ESTIVEN DAVID RAMIREZ</t>
  </si>
  <si>
    <t>FRANCISCO JAVIER MARULANDA GONZALEZ</t>
  </si>
  <si>
    <t>ARTHUR JONATHAN FUQUEN VILLAMIZAR</t>
  </si>
  <si>
    <t>LEIDY YADIRA CARREÑO FORERO</t>
  </si>
  <si>
    <t>JUAN ROLANDO LOPEZ ZABALA</t>
  </si>
  <si>
    <t>LAURA VALERIA MARTINEZ RODRIGUEZ</t>
  </si>
  <si>
    <t>ADRIANA CATALINA RICO PINEDA</t>
  </si>
  <si>
    <t>LUZ DIDIA ZAPATA RUBIO</t>
  </si>
  <si>
    <t>MIGUEL ANGEL SANCHEZ ORDOÑEZ</t>
  </si>
  <si>
    <t>FUNDACION UNIVERSITARIA DE CICIENCIAS EN LA SALUD FUCS</t>
  </si>
  <si>
    <t>AUREA S.A</t>
  </si>
  <si>
    <t>UNIDAD DE INVERSION COLPATRIA</t>
  </si>
  <si>
    <t>PROFESIONAL DE GESTION DOCUMENTAL</t>
  </si>
  <si>
    <t>TECNICO DE ARCHIVO</t>
  </si>
  <si>
    <t>AUXILIAR DE ARCHIVO Y CORRESPONDENCIA</t>
  </si>
  <si>
    <t>DISTRIALEX</t>
  </si>
  <si>
    <t>VENDEDORA - CAJERA</t>
  </si>
  <si>
    <t>SODEXO S.A.S</t>
  </si>
  <si>
    <t>DENTI SALUD</t>
  </si>
  <si>
    <t>ASESORA DE SERVICIO AL CLIENTE</t>
  </si>
  <si>
    <t>CORPORACION UNIVERSITARIA MINUTO DE DIOS</t>
  </si>
  <si>
    <t>KOAJ PERMODA LTDA</t>
  </si>
  <si>
    <t>APRENDIZ SENA PRODUCTIVO</t>
  </si>
  <si>
    <t>UNE</t>
  </si>
  <si>
    <t xml:space="preserve">INDEPENDIENTE- CONDUCTOR VEHÍCULO PÚBLICO </t>
  </si>
  <si>
    <t xml:space="preserve">EMI FALCK </t>
  </si>
  <si>
    <t xml:space="preserve">CONDUCTOR </t>
  </si>
  <si>
    <t xml:space="preserve">CASA LIMPIA </t>
  </si>
  <si>
    <t>ANALISTYA DE CONTRATACIÓN</t>
  </si>
  <si>
    <t xml:space="preserve">SECRETARIA GENERAL, OACPVR - ALCALDÁ MAYOR </t>
  </si>
  <si>
    <t>PROFESIONAL PARA LA PARTICIPACIÓN INCIDENTE VÍTIMAS EN BOGOTÁ</t>
  </si>
  <si>
    <t>IDEXUD - UNIVERSIDAD DISTRITAL</t>
  </si>
  <si>
    <t>PROFESIONAL SOCIAL DE INTERVENTORÍA, PROYECTO VIVE DIGITAL</t>
  </si>
  <si>
    <t>SECRETARIA DISTRITAL DE 
INTERGRACIÓN SOCIAL - SDIS</t>
  </si>
  <si>
    <t>COORDINADOR: FORTALECIMIENTO  DE CAPACIDADES Y GENERACIÓN DE HABILIADADES, PROYECTO 730: "ALIMENTANDO CAPACIDADES".</t>
  </si>
  <si>
    <t>EMERGIA SAS</t>
  </si>
  <si>
    <t>ANALISTA DE HUELLA - ASESOR</t>
  </si>
  <si>
    <t>THE BOGOTA SPORTS CLUB</t>
  </si>
  <si>
    <t>ASIS. ADMINISTRATIVO</t>
  </si>
  <si>
    <t>RGP</t>
  </si>
  <si>
    <t>ASESOR - AUDITOR</t>
  </si>
  <si>
    <t>LENGIO COLOMBIA S.A.S</t>
  </si>
  <si>
    <t>APRENDÍZ SENA</t>
  </si>
  <si>
    <t>CONTENTO BPS - BANCO OCCIDENTE</t>
  </si>
  <si>
    <t xml:space="preserve">EJECUTIVO COMERCIAL </t>
  </si>
  <si>
    <t>SELECTIVA S.A.S - CORPORACIÓN MICROCRÉDITO AVAL</t>
  </si>
  <si>
    <t>ASESOR COMERCIAL SENIOR</t>
  </si>
  <si>
    <t>REFINANCIA S.A.S</t>
  </si>
  <si>
    <t>EMERGIA</t>
  </si>
  <si>
    <t>AGENTE LIDER PARA BANCO W</t>
  </si>
  <si>
    <t>ACCION PLUS S.A.S</t>
  </si>
  <si>
    <t>AUXILIAR CENTRO DE CONTACTO COOMEVA</t>
  </si>
  <si>
    <t>ADMINISTRACION DE BIENES RAÍCES Y PROPIEDAD HORIZONTAL ANGELA MARIA NORIEGA</t>
  </si>
  <si>
    <t>ASESOR COMERCIAL EXTERNO DE ARRENDAMIENTOS</t>
  </si>
  <si>
    <t>NEXA BPO</t>
  </si>
  <si>
    <t>ASESOR DE SOLUCIONES FINAN SENIOR</t>
  </si>
  <si>
    <t>MEGABANCO S.A</t>
  </si>
  <si>
    <t>CAJERO AUXILIAR</t>
  </si>
  <si>
    <t>LA TEBAIDA</t>
  </si>
  <si>
    <t>LA SOCIEDAD ACCION DEL CAUCA S.A.S</t>
  </si>
  <si>
    <t>AUXILIAR CENTRO DE CONTACTO</t>
  </si>
  <si>
    <t>CONALCREDITOS EMERGIA</t>
  </si>
  <si>
    <t>AGENTE</t>
  </si>
  <si>
    <t>TECNOQUIMICAS S.A</t>
  </si>
  <si>
    <t>ANABELEN CHOCONTA</t>
  </si>
  <si>
    <t xml:space="preserve">COBRADORES ASOCIADOS </t>
  </si>
  <si>
    <t>TECNICO EN ATENCION INTEGRAL A LA PRIMERA INFANCIA</t>
  </si>
  <si>
    <t>FERRECRUZ MONTOYA</t>
  </si>
  <si>
    <t>BACHILLERATO ACADEMICO</t>
  </si>
  <si>
    <t>BACOOMEVA</t>
  </si>
  <si>
    <t>EDIFICIO BOLSA DE OCCIDENTE</t>
  </si>
  <si>
    <t>OPTICA PASO ANCHO</t>
  </si>
  <si>
    <t>CARABOBO</t>
  </si>
  <si>
    <t>VALENCIA</t>
  </si>
  <si>
    <t>TECNICO SUPERIOR UNIVERSITARIO EN ADMINISTRACION DE EMPRESAS</t>
  </si>
  <si>
    <t>FINSOCIAL S.A.S</t>
  </si>
  <si>
    <t>AUXILIAR OPERATIVO DE COBRANZA</t>
  </si>
  <si>
    <t>MULTIEMPLEOS S.A</t>
  </si>
  <si>
    <t>TECNICO EN CONTABILIDAD BANCARIA Y COMERCIAL</t>
  </si>
  <si>
    <t>CARTON CAJAS LTDA</t>
  </si>
  <si>
    <t>COMERCIALIZAR S.A</t>
  </si>
  <si>
    <t>DIRECTOR COMERCIAL</t>
  </si>
  <si>
    <t>TECNOLOGO EN GESTION DE LA SEGURIDAD Y SALUD EN EL TRABAJO</t>
  </si>
  <si>
    <t>AVA DISTRIBUCIONES PET S.A.S</t>
  </si>
  <si>
    <t>TELEOPERADORA DE ATENCION AL CLIENTE</t>
  </si>
  <si>
    <t>OCAÑA</t>
  </si>
  <si>
    <t>SURTIMAX SANCIPIRANO</t>
  </si>
  <si>
    <t>SURTIDOR DOMICILIARIO</t>
  </si>
  <si>
    <t>MINIMARKET TORRE COLINA</t>
  </si>
  <si>
    <t>LA TERRAZA DEL SABOR</t>
  </si>
  <si>
    <t>TENDERO DOMICILIARIO</t>
  </si>
  <si>
    <t>LICENCIATURA DE DERECHO</t>
  </si>
  <si>
    <t>SOPORTES Y SERVICIOS LTDA</t>
  </si>
  <si>
    <t>SUBDIRECTOR JURIDICO</t>
  </si>
  <si>
    <t>UNION TEMPORAL CONCECIONES 4G</t>
  </si>
  <si>
    <t>SUBDIRECTORA JURIDICA</t>
  </si>
  <si>
    <t>CONCECIONES CCFC S.A.S</t>
  </si>
  <si>
    <t>INGENIERO AMBIENTAL Y SANITARIO</t>
  </si>
  <si>
    <t>INGENIERIA AMBIENTAL Y SANITARIO</t>
  </si>
  <si>
    <t>ASESORIAS Y CONSULTORIAS LEMUS TRONCOSO</t>
  </si>
  <si>
    <t>ALCALDIA DISTRITAL DE SANTA MARTA</t>
  </si>
  <si>
    <t>NEIVA</t>
  </si>
  <si>
    <t>CENTRO COMERCIAL TAIWAN P.H</t>
  </si>
  <si>
    <t>ADMINISTRADORA</t>
  </si>
  <si>
    <t>INMOBILIARIA SOLUCIUONES INTEGRALES</t>
  </si>
  <si>
    <t>DEPENDIENTE JUDICIAL Y ADMINISTRATIVA</t>
  </si>
  <si>
    <t>TABIO</t>
  </si>
  <si>
    <t>FACATATIVA</t>
  </si>
  <si>
    <t>NOTARIA 42 DE BOGOTA</t>
  </si>
  <si>
    <t>NOTARIA UNICA DE TENJO</t>
  </si>
  <si>
    <t>COOPTENJO</t>
  </si>
  <si>
    <t>TECNICO EN GESTION AMBIENTAL Y RECURSOS NATURALES</t>
  </si>
  <si>
    <t>CONCEJO DE MEDELLIN</t>
  </si>
  <si>
    <t>TECNICO CONTABILIDAD Y FIANANZAS</t>
  </si>
  <si>
    <t>SPA S.A.S INC</t>
  </si>
  <si>
    <t>RECEPTOR DE INMUEBLES</t>
  </si>
  <si>
    <t>NAPOLEON ARBOLEDA</t>
  </si>
  <si>
    <t>AGENTE COMERCIAL</t>
  </si>
  <si>
    <t>INGENIERIA ELECTRONICA</t>
  </si>
  <si>
    <t>UNINPAHU</t>
  </si>
  <si>
    <t>COORPORACION UNIFICADA NACIONAL DE EDUCACION SUPERIOR</t>
  </si>
  <si>
    <t>LIDER DE GESTION ACADEMICA SISTEMAS</t>
  </si>
  <si>
    <t>PROFESOR DE CATEDRA DPT MATEMATICAS</t>
  </si>
  <si>
    <t>ANDES BPO</t>
  </si>
  <si>
    <t>COBRANZAS CALL CENTER</t>
  </si>
  <si>
    <t>MATEMATICAS</t>
  </si>
  <si>
    <t>CANDIES &amp; COOKIES S.A.S</t>
  </si>
  <si>
    <t>AUXILIAR CONTABLE Y ADMINISTRATIVO</t>
  </si>
  <si>
    <t>COMPAÑÍA COLOMBIANA DE SEGUROS P.H</t>
  </si>
  <si>
    <t>VIGILANCIA Y SEGURIDAD PRIVADA ALFAREZ LTDA</t>
  </si>
  <si>
    <t>SUPER WOW</t>
  </si>
  <si>
    <t>TIME JOBS COLOMBIA</t>
  </si>
  <si>
    <t>STAR KIDS</t>
  </si>
  <si>
    <t>BESP COBRANZA ESPECIALIZADA</t>
  </si>
  <si>
    <t>JJ COBRANZAS</t>
  </si>
  <si>
    <t xml:space="preserve">CREACIONES LEVIS M S.A.S </t>
  </si>
  <si>
    <t>OPERARIA</t>
  </si>
  <si>
    <t>604 5906950</t>
  </si>
  <si>
    <t>605 322 9080</t>
  </si>
  <si>
    <t>601 794 4519</t>
  </si>
  <si>
    <t>602 398 1968</t>
  </si>
  <si>
    <t>PASCA</t>
  </si>
  <si>
    <t>CAQUETA</t>
  </si>
  <si>
    <t>FLORENCIA</t>
  </si>
  <si>
    <t>605 322 9080 (3176551791)</t>
  </si>
  <si>
    <t>604 5906950 (3163011733)</t>
  </si>
  <si>
    <t>602 398 1968 (3154194476)</t>
  </si>
  <si>
    <t>ABOGADO (A)</t>
  </si>
  <si>
    <t>ABOGADO DIRECCIÓN JURÍDICA</t>
  </si>
  <si>
    <t>ASESOR DE SERVICIOS</t>
  </si>
  <si>
    <t>MAESTRIA  EN MATEMATICAS</t>
  </si>
  <si>
    <t>INGENIERÍA INDUSTRIAL  / TECNÓLOGO EN INGENIERÍA DE SISTEMAS</t>
  </si>
  <si>
    <t xml:space="preserve">ADMINISTRACIÓN DE EMPRESAS / TECNÓLOGO EN PROFESIONAL EN GESTIÓN DEL TALENTO HUMANO </t>
  </si>
  <si>
    <t>DERECHO / AUXILIAR DE SISTEMAS (TECNICO)</t>
  </si>
  <si>
    <t>ADMINISTRACIÓN DE EMPRESAS / TECNÓLOGO EN TERAPIA OCUPACIONAL</t>
  </si>
  <si>
    <t>ECONOMÍA  / ADMINISTRACIÓN DE EMPRESAS</t>
  </si>
  <si>
    <t xml:space="preserve"> ECONOMÍA 1 SEMESTRE / BACHILLER COMERCIAL</t>
  </si>
  <si>
    <t xml:space="preserve"> ADMINISTRACIÓN EN REDES DE COMPUTADORES (TECNOLÓGICA) / PSICOLOGÍA  I SEMESTRE </t>
  </si>
  <si>
    <t>TÉCNICO PORFESIONALEN MAQUINAS DE CONTROL NUMERICO (TORNO FRESADORA) / TÉCNICO EN SISTEMAS</t>
  </si>
  <si>
    <t>1.ESPECIALIZACIÓN EN DERECHO PROCESAL 2. ESPECIALIZACION  EN GESTIÓN PÚBLICA E INSTITUCIONES ADMINISTRATIVAS</t>
  </si>
  <si>
    <t xml:space="preserve">1.ESPECIALIZACIÓN EN ECONOMÍA DEL SECTOR PÚBLICO CON ÉNFASIS EN EVALUACIÓN SOCIAL DE PROYECTOS Y FINANCIAMIENTO MUNICIPAL 2.ESPECIALIZACION EN ALTA GERENCIA EN ECONOMÍA PÚBLICA </t>
  </si>
  <si>
    <t>1.ESPECIALIZACIÓN EN ESTUDIOS DE MAESTRÍA EN POLÍTICAS PÚBLICAS 2. ESPECIALIZACIÓN EN ANÁLISIS DE POLÍTICAS PÚBLICAS 3. ESPECIALIZACIÓN EN DERECHO ADMINISTRATIVO CON ÉNFASIS EN CONTRATACIÓN ESTATAL</t>
  </si>
  <si>
    <t>1.ESPECIALIZACIÓN EN MARKETING POLÍTICO Y ESTRATEGIAS DE CAMPAÑA 2.ESPECIALIZACIÓN EN GOBIERNO Y POLÍTICAS PÚBLICAS</t>
  </si>
  <si>
    <t xml:space="preserve">1.ESPECIALIZACIÓN EN ALTA DIRECCION DEL ESTADO 2.ESPECIALIZACIÓN EN GESTIÓN Y PLANIFICACIÓN DEL DESARROLLO URBANO Y REGIONAL </t>
  </si>
  <si>
    <t>MAESTRIAS</t>
  </si>
  <si>
    <t>PROFESIONES</t>
  </si>
  <si>
    <t>ESPECIALIZACIONES</t>
  </si>
  <si>
    <t>1.MAESTRÍA EN POLÍTICAS PÚBLICAS 2.MAESTRÍA EN EN ESTUDIOS JURÍDICOS</t>
  </si>
  <si>
    <t>1.MAESTRÍA EN DERECHO Y GESTIÓN URBANÍSTICA 2.MAESTRÍA EN PLANEACIÓN URBANA Y REGIONAL</t>
  </si>
  <si>
    <t>TÉCNICO EN AUXILIAR CONTABLE  / IV SEMESTRE DE TECNOLOGÍA EN ALIMENTOS</t>
  </si>
  <si>
    <t>CONTADURÍA PÚBLICA / TÉCNICO PROFESIONAL EN CONTABILIDAD Y FINANZAS</t>
  </si>
  <si>
    <t>ADMINISTRACIÓN DE EMPRESAS / TECNÓLOGO EN GESTIÓN BANCARIA Y FINANCIERA</t>
  </si>
  <si>
    <t>TÉCNICO LABORAL EN ADMINISTRACIÓN Y DESARROLLO EMPRESARIAL / TÉCNICO LABORAL EN ADMINISTRACIÓN HOTELERA</t>
  </si>
  <si>
    <t xml:space="preserve">DERECHO EN CURSO PRIMER SEMESTRE / PUBLICIDAD Y MERCADEO 5 SEMESTRES </t>
  </si>
  <si>
    <t>DERECHO / PSICOLOGÍA</t>
  </si>
  <si>
    <t>INGENIERÍA DE SISTEMAS / TECNÓLOGO EN ANÁLISIS Y DESARROLLO DE SISTEMAS DE INFORMACIÓN </t>
  </si>
  <si>
    <t>INGIENERÍA DE SISTEMAS EN CURSO SEXTO SEMESTRE / TÉCNICO EN SISTEMAS DE LA INFORMACION</t>
  </si>
  <si>
    <t>INGENIERÍA INDUSTRIAL / LICENCIATURA EN MATEMATICAS Y FÍSICA</t>
  </si>
  <si>
    <t>TECNÓLOGO EN GESTION EMPRESARIAL / TÉCNICO EN ASISTENCIA ADMINISTRATIVA</t>
  </si>
  <si>
    <t>TECNÓLOGO EN ADMINISTRACION DE EMPRESAS Y MERCADEO / DERECHO EN CURSO PRIMER SEMESTRE</t>
  </si>
  <si>
    <t xml:space="preserve">COMUNICACIÓN SOCIAL Y PERIODISMO / PPORFESIONAL EN  ESTUDIOS LITERARIOS </t>
  </si>
  <si>
    <t>TECNÓLOGO EN ANÁLISIS Y DESARROLLO DE SISTEMAS DE INFORMACIÓN  / ADMINISTRACIÓN DE EMPRESAS 1 SEMESTRE</t>
  </si>
  <si>
    <t>TÉCNICO EN OPERACIONES COMERCIALES  / ADMINISTRACIÓN FINANCIERA EN CURSO</t>
  </si>
  <si>
    <t>DERECHO / TÉCNICO JUDICIAL Y CRIMINALISTICA</t>
  </si>
  <si>
    <t>DERECHO / TECNÓLOGO EN AUXILIAR CONTABLE</t>
  </si>
  <si>
    <t>BACHILLER ACADÉMICO / DERECHO 9 SEMESTRES</t>
  </si>
  <si>
    <t>ADMINISTRACION DE EMPRESAS / TECNOLOGO EN GESTION COMERCIAL Y FINANCIERA</t>
  </si>
  <si>
    <t>TECNICO EN COMERCIO INTERNACIONAL / TECNICO EN SISTEMAS</t>
  </si>
  <si>
    <t>BACHILLER ACADEMICO / ADMINISTRACION DE EMPRESAS EN CURSO</t>
  </si>
  <si>
    <t>TECNOLOGA EN ADMINISTRACION DE EMPRESAS / TECNOLOGO EN GESTION EMPRESARIAL</t>
  </si>
  <si>
    <t xml:space="preserve">1.ESPECIALIZACION EN CONTABILIDAD INTERNACIONAL Y MODELO CONTABLE INTERNACIONAL NIC - NIIF 2. ESPECIALIZACION EN GERENCIA TRIBUTARIA </t>
  </si>
  <si>
    <t>1.ESPECIALIZACION EN DERECHO DE LA EMPRESA 2.ESPECIALIZACION EN DERECHO DE LOS NEGOCIOS INTERNACIONALES</t>
  </si>
  <si>
    <t>1.ESPECIALIZACION EN CATASTRO MULTIPROPOSITO 2.ESPECIALIZACION EN DERECHO URBANÍSTICO</t>
  </si>
  <si>
    <t>1.ESPECIALIZACION EN MERCADO DE CAPITALES 2.ESPECIALIZACION EN FINANZAS</t>
  </si>
  <si>
    <t>1.ESPECIALIZACION EN DERECHO COMERCIAL 2.ESPECIALIZACION EN CONTRATACION ESTATAL 3.ESPECIALIZACION EN GERENCIA DE LAS TELECOMUNICACIONES. 4. ESPECIALIZACION EN DERECHO PROCESAL CONSTITUCIONAL</t>
  </si>
  <si>
    <t xml:space="preserve">1.ESPECIALIZACION AVALÚOS. 2 ESPECIALIZACION EN MÉTODOS Y TÉCNICAS DE VALORACIÓN MULTICRITERIO </t>
  </si>
  <si>
    <t xml:space="preserve">1.ESPECILIAZACION EN GERENCIA FINANCIERA 2.ESPECILIAZACION EN GESTION INMOBILIARIA </t>
  </si>
  <si>
    <t>1.ESPECIALIZACION EN DERECHO FINANCIERO. 2.ESPECIALIZACION EN DERECHO PRIVADO Y ECONOMICO</t>
  </si>
  <si>
    <t>1.ESPECIALIZACION EN RESPOSABILIDAD CIVIL Y DAÑO RESARCIBLE. 2.ESPECIALIZACION EN CONTRATOS Y RELACIONES JURIDICO NEGOCIALES. 3.ESPECIALIZACION EN DERECHO ADMINISTRATIVO</t>
  </si>
  <si>
    <t>1.MAESTRIA EN GESTIÓN Y VALORACIÓN URBANA.2.MAESTRÍA EN PLANIFICACIÓN TERRITORIAL</t>
  </si>
  <si>
    <t xml:space="preserve">EMPRESA </t>
  </si>
  <si>
    <t>IBAGUÉ</t>
  </si>
  <si>
    <t>GRUPO SIHMA SAS</t>
  </si>
  <si>
    <t xml:space="preserve">ENERO  DE 2021 </t>
  </si>
  <si>
    <t>DICIEMBRE DE 2022</t>
  </si>
  <si>
    <t>RESIDENTE ADMINISTRATIVO DE PROYECTOS</t>
  </si>
  <si>
    <t>FERPOHOL INGENIERÍA SAS</t>
  </si>
  <si>
    <t>NOVIEMBRE DE 2016</t>
  </si>
  <si>
    <t>DICIEMBRE DE 2020</t>
  </si>
  <si>
    <t>FEBRERO DE 2011</t>
  </si>
  <si>
    <t>MARZO DE 2013</t>
  </si>
  <si>
    <t>ADMINISTRADORA DE CAFETERIA "PALACIO DE JUSTICIA"</t>
  </si>
  <si>
    <t xml:space="preserve">FONDO REGIONAL DE GARANTIAS DEL CARIBE COLOMBIANO </t>
  </si>
  <si>
    <t>GESTORA DE COBRANZA</t>
  </si>
  <si>
    <t>LITIGAMOS ABOGADOS ASOCIADOS SA</t>
  </si>
  <si>
    <t>ASESOR DE CALL CENTER</t>
  </si>
  <si>
    <t>SERDAN MISION TEMPORAL LTDA</t>
  </si>
  <si>
    <t>ANALISTA DE VENTA DE CARTERA</t>
  </si>
  <si>
    <t>CONTENTO B.P.O</t>
  </si>
  <si>
    <t>AGENTE DE SERVICIO</t>
  </si>
  <si>
    <t>CISA CENTRAL DE INVERSIONES</t>
  </si>
  <si>
    <t>SAC RAPPI</t>
  </si>
  <si>
    <t>MILLENIUM</t>
  </si>
  <si>
    <t>SAC CAMARA Y COMERCIO DE BOGOTA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</si>
</sst>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240A]d&quot; de &quot;mmmm&quot; de &quot;yyyy;@"/>
    <numFmt numFmtId="165" formatCode="dd/mm/yyyy;@"/>
    <numFmt numFmtId="166" formatCode="mm/dd/yyyy"/>
  </numFmts>
  <fonts count="2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u/>
      <sz val="9"/>
      <color theme="4" tint="-0.249977111117893"/>
      <name val="Calibri"/>
      <family val="2"/>
      <scheme val="minor"/>
    </font>
    <font>
      <u/>
      <sz val="9"/>
      <color rgb="FF0070C0"/>
      <name val="Calibri"/>
      <family val="2"/>
      <scheme val="minor"/>
    </font>
    <font>
      <sz val="9"/>
      <color rgb="FF1D1B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1"/>
      <color rgb="FF0563C1"/>
      <name val="Calibri"/>
      <family val="2"/>
      <charset val="1"/>
    </font>
    <font>
      <b/>
      <sz val="12"/>
      <name val="Aptos"/>
      <family val="2"/>
    </font>
    <font>
      <sz val="10"/>
      <color theme="1"/>
      <name val="Aptos"/>
      <family val="2"/>
    </font>
    <font>
      <sz val="11"/>
      <color theme="1"/>
      <name val="Aptos"/>
      <family val="2"/>
    </font>
    <font>
      <sz val="11"/>
      <color rgb="FF000000"/>
      <name val="Aptos"/>
      <family val="2"/>
    </font>
    <font>
      <u/>
      <sz val="11"/>
      <color theme="10"/>
      <name val="Aptos"/>
      <family val="2"/>
    </font>
    <font>
      <u/>
      <sz val="11"/>
      <color theme="8"/>
      <name val="Aptos"/>
      <family val="2"/>
    </font>
    <font>
      <sz val="11"/>
      <name val="Aptos"/>
      <family val="2"/>
    </font>
    <font>
      <b/>
      <u/>
      <sz val="11"/>
      <color theme="8"/>
      <name val="Aptos"/>
      <family val="2"/>
    </font>
    <font>
      <b/>
      <sz val="11"/>
      <color theme="8"/>
      <name val="Aptos"/>
      <family val="2"/>
    </font>
    <font>
      <b/>
      <sz val="11"/>
      <color theme="0"/>
      <name val="Aptos"/>
      <family val="2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00605B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rgb="FFB28A40"/>
        <bgColor indexed="64"/>
      </patternFill>
    </fill>
    <fill>
      <patternFill patternType="solid">
        <fgColor rgb="FFEAD1B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/>
    <xf numFmtId="0" fontId="14" fillId="0" borderId="0" applyBorder="0" applyProtection="0"/>
  </cellStyleXfs>
  <cellXfs count="245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left" vertical="center"/>
    </xf>
    <xf numFmtId="17" fontId="2" fillId="0" borderId="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left" vertical="center"/>
    </xf>
    <xf numFmtId="17" fontId="3" fillId="0" borderId="1" xfId="0" quotePrefix="1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quotePrefix="1" applyFont="1" applyBorder="1" applyAlignment="1">
      <alignment horizontal="left" vertical="center"/>
    </xf>
    <xf numFmtId="14" fontId="3" fillId="0" borderId="1" xfId="0" quotePrefix="1" applyNumberFormat="1" applyFont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17" fontId="3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/>
    </xf>
    <xf numFmtId="14" fontId="9" fillId="0" borderId="1" xfId="0" applyNumberFormat="1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0" fillId="3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1" fillId="0" borderId="3" xfId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14" fontId="3" fillId="0" borderId="3" xfId="0" applyNumberFormat="1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9" fillId="0" borderId="3" xfId="1" applyFont="1" applyBorder="1" applyAlignment="1">
      <alignment horizontal="center" vertical="center" wrapText="1"/>
    </xf>
    <xf numFmtId="14" fontId="17" fillId="0" borderId="3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17" fontId="1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14" fontId="18" fillId="0" borderId="24" xfId="0" applyNumberFormat="1" applyFont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0" fillId="0" borderId="1" xfId="1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 wrapText="1"/>
    </xf>
    <xf numFmtId="14" fontId="17" fillId="5" borderId="1" xfId="0" applyNumberFormat="1" applyFont="1" applyFill="1" applyBorder="1" applyAlignment="1">
      <alignment horizontal="center" vertical="center" wrapText="1"/>
    </xf>
    <xf numFmtId="0" fontId="20" fillId="5" borderId="1" xfId="1" applyFont="1" applyFill="1" applyBorder="1" applyAlignment="1">
      <alignment horizontal="center" vertical="center" wrapText="1"/>
    </xf>
    <xf numFmtId="0" fontId="20" fillId="0" borderId="1" xfId="2" applyFont="1" applyBorder="1" applyAlignment="1">
      <alignment horizontal="center" vertical="center" wrapText="1"/>
    </xf>
    <xf numFmtId="166" fontId="21" fillId="0" borderId="1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 wrapText="1"/>
    </xf>
    <xf numFmtId="0" fontId="24" fillId="8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4" fillId="8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1" fillId="0" borderId="2" xfId="1" applyFill="1" applyBorder="1" applyAlignment="1">
      <alignment horizontal="center" vertical="center"/>
    </xf>
    <xf numFmtId="0" fontId="1" fillId="0" borderId="3" xfId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0" fontId="1" fillId="0" borderId="5" xfId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2" xfId="1" applyNumberForma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5" xfId="1" applyNumberFormat="1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1" fillId="0" borderId="2" xfId="1" applyNumberForma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14" fontId="15" fillId="9" borderId="32" xfId="0" applyNumberFormat="1" applyFont="1" applyFill="1" applyBorder="1" applyAlignment="1">
      <alignment horizontal="center" vertical="center" wrapText="1"/>
    </xf>
    <xf numFmtId="14" fontId="15" fillId="9" borderId="26" xfId="0" applyNumberFormat="1" applyFont="1" applyFill="1" applyBorder="1" applyAlignment="1">
      <alignment horizontal="center" vertical="center" wrapText="1"/>
    </xf>
    <xf numFmtId="14" fontId="15" fillId="9" borderId="30" xfId="0" applyNumberFormat="1" applyFont="1" applyFill="1" applyBorder="1" applyAlignment="1">
      <alignment horizontal="center" vertical="center" wrapText="1"/>
    </xf>
    <xf numFmtId="14" fontId="15" fillId="9" borderId="25" xfId="0" applyNumberFormat="1" applyFont="1" applyFill="1" applyBorder="1" applyAlignment="1">
      <alignment horizontal="center" vertical="center" wrapText="1"/>
    </xf>
    <xf numFmtId="14" fontId="15" fillId="9" borderId="31" xfId="0" applyNumberFormat="1" applyFont="1" applyFill="1" applyBorder="1" applyAlignment="1">
      <alignment horizontal="center" vertical="center" wrapText="1"/>
    </xf>
    <xf numFmtId="14" fontId="15" fillId="9" borderId="27" xfId="0" applyNumberFormat="1" applyFont="1" applyFill="1" applyBorder="1" applyAlignment="1">
      <alignment horizontal="center" vertical="center" wrapText="1"/>
    </xf>
    <xf numFmtId="14" fontId="15" fillId="9" borderId="28" xfId="0" applyNumberFormat="1" applyFont="1" applyFill="1" applyBorder="1" applyAlignment="1">
      <alignment horizontal="center" vertical="center" wrapText="1"/>
    </xf>
    <xf numFmtId="14" fontId="15" fillId="9" borderId="29" xfId="0" applyNumberFormat="1" applyFont="1" applyFill="1" applyBorder="1" applyAlignment="1">
      <alignment horizontal="center" vertical="center" wrapText="1"/>
    </xf>
  </cellXfs>
  <cellStyles count="5">
    <cellStyle name="Hipervínculo" xfId="1" builtinId="8"/>
    <cellStyle name="Hipervínculo 2" xfId="4" xr:uid="{8E5E4B7C-4869-409C-9D96-16B41D12CC66}"/>
    <cellStyle name="Hyperlink" xfId="2" xr:uid="{25301EAA-B540-4EC1-8521-7161FA9208E7}"/>
    <cellStyle name="Normal" xfId="0" builtinId="0"/>
    <cellStyle name="Normal 2" xfId="3" xr:uid="{D36F28AC-74BE-4D97-AA42-4DCC5900B0D5}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605B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1264228</xdr:colOff>
      <xdr:row>0</xdr:row>
      <xdr:rowOff>138546</xdr:rowOff>
    </xdr:from>
    <xdr:to>
      <xdr:col>25</xdr:col>
      <xdr:colOff>884960</xdr:colOff>
      <xdr:row>1</xdr:row>
      <xdr:rowOff>0</xdr:rowOff>
    </xdr:to>
    <xdr:sp macro="" textlink="">
      <xdr:nvSpPr>
        <xdr:cNvPr id="5" name="TextBox 11">
          <a:extLst>
            <a:ext uri="{FF2B5EF4-FFF2-40B4-BE49-F238E27FC236}">
              <a16:creationId xmlns:a16="http://schemas.microsoft.com/office/drawing/2014/main" id="{F6EF7639-6EB9-42A2-9353-77E89FC67A5A}"/>
            </a:ext>
          </a:extLst>
        </xdr:cNvPr>
        <xdr:cNvSpPr txBox="1"/>
      </xdr:nvSpPr>
      <xdr:spPr>
        <a:xfrm>
          <a:off x="7568046" y="138546"/>
          <a:ext cx="25442141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fontAlgn="t"/>
          <a:r>
            <a:rPr lang="es-CO" sz="60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Directorio de Información de Servidores Públicos, Empleados</a:t>
          </a:r>
        </a:p>
      </xdr:txBody>
    </xdr:sp>
    <xdr:clientData/>
  </xdr:twoCellAnchor>
  <xdr:twoCellAnchor editAs="oneCell">
    <xdr:from>
      <xdr:col>25</xdr:col>
      <xdr:colOff>311728</xdr:colOff>
      <xdr:row>0</xdr:row>
      <xdr:rowOff>0</xdr:rowOff>
    </xdr:from>
    <xdr:to>
      <xdr:col>27</xdr:col>
      <xdr:colOff>1</xdr:colOff>
      <xdr:row>0</xdr:row>
      <xdr:rowOff>1918203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50D44C2-DC32-4C5B-BA0A-BA7ADAEC91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36955" y="0"/>
          <a:ext cx="1905000" cy="191820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1047749</xdr:colOff>
      <xdr:row>1</xdr:row>
      <xdr:rowOff>3644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72699CFD-C51A-4A11-914D-BCDB5CC32A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0294" cy="19259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1047749</xdr:colOff>
      <xdr:row>0</xdr:row>
      <xdr:rowOff>1925962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64AB977-C13F-409A-8C59-C09C46A8BF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0294" cy="1925962"/>
        </a:xfrm>
        <a:prstGeom prst="rect">
          <a:avLst/>
        </a:prstGeom>
      </xdr:spPr>
    </xdr:pic>
    <xdr:clientData/>
  </xdr:twoCellAnchor>
  <xdr:twoCellAnchor>
    <xdr:from>
      <xdr:col>5</xdr:col>
      <xdr:colOff>1281545</xdr:colOff>
      <xdr:row>0</xdr:row>
      <xdr:rowOff>121228</xdr:rowOff>
    </xdr:from>
    <xdr:to>
      <xdr:col>28</xdr:col>
      <xdr:colOff>88323</xdr:colOff>
      <xdr:row>0</xdr:row>
      <xdr:rowOff>1905000</xdr:rowOff>
    </xdr:to>
    <xdr:sp macro="" textlink="">
      <xdr:nvSpPr>
        <xdr:cNvPr id="3" name="TextBox 11">
          <a:extLst>
            <a:ext uri="{FF2B5EF4-FFF2-40B4-BE49-F238E27FC236}">
              <a16:creationId xmlns:a16="http://schemas.microsoft.com/office/drawing/2014/main" id="{B2FD7012-4821-4404-B6AD-AD70A4B5E0D7}"/>
            </a:ext>
          </a:extLst>
        </xdr:cNvPr>
        <xdr:cNvSpPr txBox="1"/>
      </xdr:nvSpPr>
      <xdr:spPr>
        <a:xfrm>
          <a:off x="7585363" y="121228"/>
          <a:ext cx="27572278" cy="17837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fontAlgn="t"/>
          <a:r>
            <a:rPr lang="es-CO" sz="60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Directorio de Información de Servidores Públicos, Empleados</a:t>
          </a:r>
        </a:p>
      </xdr:txBody>
    </xdr:sp>
    <xdr:clientData/>
  </xdr:twoCellAnchor>
  <xdr:twoCellAnchor editAs="oneCell">
    <xdr:from>
      <xdr:col>25</xdr:col>
      <xdr:colOff>329045</xdr:colOff>
      <xdr:row>0</xdr:row>
      <xdr:rowOff>0</xdr:rowOff>
    </xdr:from>
    <xdr:to>
      <xdr:col>27</xdr:col>
      <xdr:colOff>17318</xdr:colOff>
      <xdr:row>0</xdr:row>
      <xdr:rowOff>1918203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D7FB587-6B77-4D55-98A4-39FC5F46B1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54272" y="0"/>
          <a:ext cx="1905000" cy="191820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dariza\Downloads\ReporteMaestroEmpleados%2020022024.xlsx" TargetMode="External"/><Relationship Id="rId1" Type="http://schemas.openxmlformats.org/officeDocument/2006/relationships/externalLinkPath" Target="file:///C:\Users\cdariza\Downloads\ReporteMaestroEmpleados%202002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MaestroEmpleados"/>
      <sheetName val="indefinidos 1"/>
      <sheetName val="Obra Labor"/>
      <sheetName val="APRENDICES"/>
    </sheetNames>
    <sheetDataSet>
      <sheetData sheetId="0"/>
      <sheetData sheetId="1">
        <row r="1">
          <cell r="B1" t="str">
            <v>Número Documento</v>
          </cell>
          <cell r="C1" t="str">
            <v>Nombre Empleado</v>
          </cell>
          <cell r="D1" t="str">
            <v>Primer Apellido</v>
          </cell>
          <cell r="E1" t="str">
            <v>Segundo Apellido</v>
          </cell>
          <cell r="F1" t="str">
            <v>Nombre Empleado</v>
          </cell>
          <cell r="G1" t="str">
            <v>Sexo</v>
          </cell>
          <cell r="H1" t="str">
            <v>Fecha Nacimiento</v>
          </cell>
          <cell r="I1" t="str">
            <v>Dirección</v>
          </cell>
          <cell r="J1" t="str">
            <v>Teléfono</v>
          </cell>
          <cell r="K1" t="str">
            <v>Fecha Ingreso</v>
          </cell>
          <cell r="L1" t="str">
            <v>Fecha Creación</v>
          </cell>
          <cell r="M1" t="str">
            <v>Mail o Correo Electrónico</v>
          </cell>
          <cell r="N1" t="str">
            <v>Tipo Salario</v>
          </cell>
          <cell r="O1" t="str">
            <v>Tipo Régimen</v>
          </cell>
          <cell r="P1" t="str">
            <v>Nómina</v>
          </cell>
          <cell r="Q1" t="str">
            <v>Proc Retención Fuente</v>
          </cell>
          <cell r="R1" t="str">
            <v>Porcentaje Retención Fuente</v>
          </cell>
          <cell r="S1" t="str">
            <v>Código Área Funcional</v>
          </cell>
          <cell r="T1" t="str">
            <v>Nombre Área Funcional</v>
          </cell>
          <cell r="U1" t="str">
            <v>No. Ultimo Contrato</v>
          </cell>
          <cell r="V1" t="str">
            <v>Contrato</v>
          </cell>
          <cell r="W1" t="str">
            <v>Horas Laboradas</v>
          </cell>
          <cell r="X1" t="str">
            <v xml:space="preserve"> Dpto Donde Labora</v>
          </cell>
          <cell r="Y1" t="str">
            <v>Cargo Empleado</v>
          </cell>
        </row>
        <row r="2">
          <cell r="B2">
            <v>52883286</v>
          </cell>
          <cell r="C2" t="str">
            <v>MELISSA LORENA ALFONSO GARCIA</v>
          </cell>
          <cell r="D2" t="str">
            <v>ALFONSO</v>
          </cell>
          <cell r="E2" t="str">
            <v>GARCIA</v>
          </cell>
          <cell r="F2" t="str">
            <v>MELISSA LORENA</v>
          </cell>
          <cell r="G2" t="str">
            <v>FEMENINO</v>
          </cell>
          <cell r="H2">
            <v>29826</v>
          </cell>
          <cell r="I2" t="str">
            <v xml:space="preserve">CL 23 A BIS 830 20 </v>
          </cell>
          <cell r="K2">
            <v>44844</v>
          </cell>
          <cell r="L2">
            <v>44852</v>
          </cell>
          <cell r="M2" t="str">
            <v>malfonso@cisa.gov.co</v>
          </cell>
          <cell r="N2" t="str">
            <v>INTEGRAL</v>
          </cell>
          <cell r="O2" t="str">
            <v>Ley 50</v>
          </cell>
          <cell r="P2" t="str">
            <v>NOMINA MENSUAL CENTRAL DE INVERSIONES</v>
          </cell>
          <cell r="Q2" t="str">
            <v>PORCENTAJE</v>
          </cell>
          <cell r="R2">
            <v>0.21239999999999998</v>
          </cell>
          <cell r="S2" t="str">
            <v>1330</v>
          </cell>
          <cell r="T2" t="str">
            <v xml:space="preserve">DIRECCION DE PLANEACION ESTRATEGICA Y SISTEMAS DE LA INFORMACION   </v>
          </cell>
          <cell r="V2" t="str">
            <v>Indefinido</v>
          </cell>
          <cell r="W2">
            <v>210</v>
          </cell>
          <cell r="X2" t="str">
            <v>BOGOTÁ D.C.</v>
          </cell>
          <cell r="Y2" t="str">
            <v>DIRECTOR DE PLANEACION ESTRATEGICA Y SISTEMAS DE LA INFORMACION</v>
          </cell>
        </row>
        <row r="3">
          <cell r="B3">
            <v>1030526126</v>
          </cell>
          <cell r="C3" t="str">
            <v>DIANA CAROLINA AMOROCHO AMAYA</v>
          </cell>
          <cell r="D3" t="str">
            <v>AMOROCHO</v>
          </cell>
          <cell r="E3" t="str">
            <v>AMAYA</v>
          </cell>
          <cell r="F3" t="str">
            <v>DIANA CAROLINA</v>
          </cell>
          <cell r="G3" t="str">
            <v>FEMENINO</v>
          </cell>
          <cell r="H3">
            <v>31554</v>
          </cell>
          <cell r="I3" t="str">
            <v>CL 6  88   20 IN 11 APTO 402</v>
          </cell>
          <cell r="K3">
            <v>43538</v>
          </cell>
          <cell r="L3">
            <v>43834</v>
          </cell>
          <cell r="M3" t="str">
            <v>damorocho@cisa.gov.co</v>
          </cell>
          <cell r="N3" t="str">
            <v>BASICO</v>
          </cell>
          <cell r="O3" t="str">
            <v>Ley 50</v>
          </cell>
          <cell r="P3" t="str">
            <v>NOMINA MENSUAL CENTRAL DE INVERSIONES</v>
          </cell>
          <cell r="Q3" t="str">
            <v>PORCENTAJE</v>
          </cell>
          <cell r="R3">
            <v>7.7700000000000005E-2</v>
          </cell>
          <cell r="S3" t="str">
            <v>1344</v>
          </cell>
          <cell r="T3" t="str">
            <v>DIRECCIÓN JURIDÍCA</v>
          </cell>
          <cell r="V3" t="str">
            <v>Indefinido</v>
          </cell>
          <cell r="W3">
            <v>210</v>
          </cell>
          <cell r="X3" t="str">
            <v>BOGOTÁ D.C.</v>
          </cell>
          <cell r="Y3" t="str">
            <v>JEFE DE COBRO COACTIVO Y CONCURSAL</v>
          </cell>
        </row>
        <row r="4">
          <cell r="B4">
            <v>71616294</v>
          </cell>
          <cell r="C4" t="str">
            <v>ELKIN ORLANDO ANGEL MUÑOZ</v>
          </cell>
          <cell r="D4" t="str">
            <v>ANGEL</v>
          </cell>
          <cell r="E4" t="str">
            <v>MUÑOZ</v>
          </cell>
          <cell r="F4" t="str">
            <v>ELKIN ORLANDO</v>
          </cell>
          <cell r="G4" t="str">
            <v>MASCULINO</v>
          </cell>
          <cell r="H4">
            <v>22790</v>
          </cell>
          <cell r="I4" t="str">
            <v>CL 32 13 83 TO 5 AP 803 CR PAPRO</v>
          </cell>
          <cell r="J4" t="str">
            <v>3500207</v>
          </cell>
          <cell r="K4">
            <v>42401</v>
          </cell>
          <cell r="L4">
            <v>43834</v>
          </cell>
          <cell r="M4" t="str">
            <v>eangel@cisa.gov.co</v>
          </cell>
          <cell r="N4" t="str">
            <v>BASICO</v>
          </cell>
          <cell r="O4" t="str">
            <v>Ley 50</v>
          </cell>
          <cell r="P4" t="str">
            <v>NÓMINA MENSUAL PÚBLICOS CENTRAL DE INVERSIONES</v>
          </cell>
          <cell r="Q4" t="str">
            <v>PORCENTAJE</v>
          </cell>
          <cell r="R4">
            <v>0.18440000000000001</v>
          </cell>
          <cell r="S4" t="str">
            <v>1332</v>
          </cell>
          <cell r="T4" t="str">
            <v xml:space="preserve">AUDITORIA INTERNA       </v>
          </cell>
          <cell r="V4" t="str">
            <v>Indefinido</v>
          </cell>
          <cell r="W4">
            <v>210</v>
          </cell>
          <cell r="X4" t="str">
            <v>BOGOTÁ D.C.</v>
          </cell>
          <cell r="Y4" t="str">
            <v>AUDITOR INTERNO</v>
          </cell>
        </row>
        <row r="5">
          <cell r="B5">
            <v>1033763457</v>
          </cell>
          <cell r="C5" t="str">
            <v>KATHERINE ALEJANDRA AREVALO SANDOVAL</v>
          </cell>
          <cell r="D5" t="str">
            <v>AREVALO</v>
          </cell>
          <cell r="E5" t="str">
            <v>SANDOVAL</v>
          </cell>
          <cell r="F5" t="str">
            <v>KATHERINE ALEJANDRA</v>
          </cell>
          <cell r="G5" t="str">
            <v>FEMENINO</v>
          </cell>
          <cell r="H5">
            <v>34429</v>
          </cell>
          <cell r="I5" t="str">
            <v>CR 5 D 48F 30</v>
          </cell>
          <cell r="K5">
            <v>42857</v>
          </cell>
          <cell r="L5">
            <v>43834</v>
          </cell>
          <cell r="M5" t="str">
            <v>karevalo@cisa.gov.co</v>
          </cell>
          <cell r="N5" t="str">
            <v>BASICO</v>
          </cell>
          <cell r="O5" t="str">
            <v>Ley 50</v>
          </cell>
          <cell r="P5" t="str">
            <v>NOMINA MENSUAL CENTRAL DE INVERSIONES</v>
          </cell>
          <cell r="Q5" t="str">
            <v>PORCENTAJE</v>
          </cell>
          <cell r="R5">
            <v>0</v>
          </cell>
          <cell r="S5" t="str">
            <v>1346</v>
          </cell>
          <cell r="T5" t="str">
            <v xml:space="preserve">GERENCIA INMOBILIARIA   </v>
          </cell>
          <cell r="V5" t="str">
            <v>Indefinido</v>
          </cell>
          <cell r="W5">
            <v>210</v>
          </cell>
          <cell r="X5" t="str">
            <v>BOGOTÁ D.C.</v>
          </cell>
          <cell r="Y5" t="str">
            <v>ANALISTA CONVENIOS DE INMUEBLES</v>
          </cell>
        </row>
        <row r="6">
          <cell r="B6">
            <v>29120686</v>
          </cell>
          <cell r="C6" t="str">
            <v>MARILUZ ARISTIZABAL MARIN</v>
          </cell>
          <cell r="D6" t="str">
            <v>ARISTIZABAL</v>
          </cell>
          <cell r="E6" t="str">
            <v>MARIN</v>
          </cell>
          <cell r="F6" t="str">
            <v>MARILUZ</v>
          </cell>
          <cell r="G6" t="str">
            <v>FEMENINO</v>
          </cell>
          <cell r="H6">
            <v>28969</v>
          </cell>
          <cell r="I6" t="str">
            <v>CR 83E 42 71</v>
          </cell>
          <cell r="J6" t="str">
            <v>3281170</v>
          </cell>
          <cell r="K6">
            <v>37641</v>
          </cell>
          <cell r="L6">
            <v>43834</v>
          </cell>
          <cell r="M6" t="str">
            <v>maristizabal@cisa.gov.co</v>
          </cell>
          <cell r="N6" t="str">
            <v>BASICO</v>
          </cell>
          <cell r="O6" t="str">
            <v>Ley 50</v>
          </cell>
          <cell r="P6" t="str">
            <v>NOMINA MENSUAL CENTRAL DE INVERSIONES</v>
          </cell>
          <cell r="Q6" t="str">
            <v>PORCENTAJE</v>
          </cell>
          <cell r="R6">
            <v>2.1600000000000001E-2</v>
          </cell>
          <cell r="S6" t="str">
            <v>1359</v>
          </cell>
          <cell r="T6" t="str">
            <v xml:space="preserve">AREA ADMINISTRATIVA Y FINANCIERA - AGENCIA SUROCCIDENTE   </v>
          </cell>
          <cell r="V6" t="str">
            <v>Indefinido</v>
          </cell>
          <cell r="W6">
            <v>210</v>
          </cell>
          <cell r="X6" t="str">
            <v>Valle del Cauca</v>
          </cell>
          <cell r="Y6" t="str">
            <v>COORDINADOR DE INMUEBLES</v>
          </cell>
        </row>
        <row r="7">
          <cell r="B7">
            <v>8834433</v>
          </cell>
          <cell r="C7" t="str">
            <v>MILECTO JOSE ARRIETA LOBO</v>
          </cell>
          <cell r="D7" t="str">
            <v>ARRIETA</v>
          </cell>
          <cell r="E7" t="str">
            <v>LOBO</v>
          </cell>
          <cell r="F7" t="str">
            <v>MILECTO JOSE</v>
          </cell>
          <cell r="G7" t="str">
            <v>MASCULINO</v>
          </cell>
          <cell r="H7">
            <v>29077</v>
          </cell>
          <cell r="I7" t="str">
            <v>CR 59C 3 35 URB VILLA OLIMPICA</v>
          </cell>
          <cell r="K7">
            <v>42877</v>
          </cell>
          <cell r="L7">
            <v>43834</v>
          </cell>
          <cell r="M7" t="str">
            <v>marrieta@cisa.gov.co</v>
          </cell>
          <cell r="N7" t="str">
            <v>BASICO</v>
          </cell>
          <cell r="O7" t="str">
            <v>Ley 50</v>
          </cell>
          <cell r="P7" t="str">
            <v>NOMINA MENSUAL CENTRAL DE INVERSIONES</v>
          </cell>
          <cell r="Q7" t="str">
            <v>PORCENTAJE</v>
          </cell>
          <cell r="R7">
            <v>0</v>
          </cell>
          <cell r="S7" t="str">
            <v>1344</v>
          </cell>
          <cell r="T7" t="str">
            <v>DIRECCIÓN JURIDÍCA</v>
          </cell>
          <cell r="V7" t="str">
            <v>Indefinido</v>
          </cell>
          <cell r="W7">
            <v>210</v>
          </cell>
          <cell r="X7" t="str">
            <v>Atlántico</v>
          </cell>
          <cell r="Y7" t="str">
            <v xml:space="preserve">ABOGADO </v>
          </cell>
        </row>
        <row r="8">
          <cell r="B8">
            <v>72436675</v>
          </cell>
          <cell r="C8" t="str">
            <v>GUILLERMO ABAD BACA MEJIA</v>
          </cell>
          <cell r="D8" t="str">
            <v>BACA</v>
          </cell>
          <cell r="E8" t="str">
            <v>MEJIA</v>
          </cell>
          <cell r="F8" t="str">
            <v>GUILLERMO ABAD</v>
          </cell>
          <cell r="G8" t="str">
            <v>MASCULINO</v>
          </cell>
          <cell r="H8">
            <v>31308</v>
          </cell>
          <cell r="I8" t="str">
            <v>CR 26C 7 76A 17</v>
          </cell>
          <cell r="K8">
            <v>42863</v>
          </cell>
          <cell r="L8">
            <v>43834</v>
          </cell>
          <cell r="M8" t="str">
            <v>gbaca@cisa.gov.co</v>
          </cell>
          <cell r="N8" t="str">
            <v>BASICO</v>
          </cell>
          <cell r="O8" t="str">
            <v>Ley 50</v>
          </cell>
          <cell r="P8" t="str">
            <v>NOMINA MENSUAL CENTRAL DE INVERSIONES</v>
          </cell>
          <cell r="Q8" t="str">
            <v>PORCENTAJE</v>
          </cell>
          <cell r="R8">
            <v>0</v>
          </cell>
          <cell r="S8" t="str">
            <v>1344</v>
          </cell>
          <cell r="T8" t="str">
            <v>DIRECCIÓN JURIDÍCA</v>
          </cell>
          <cell r="V8" t="str">
            <v>Indefinido</v>
          </cell>
          <cell r="W8">
            <v>210</v>
          </cell>
          <cell r="X8" t="str">
            <v>Atlántico</v>
          </cell>
          <cell r="Y8" t="str">
            <v xml:space="preserve">ABOGADO </v>
          </cell>
        </row>
        <row r="9">
          <cell r="B9">
            <v>76042359</v>
          </cell>
          <cell r="C9" t="str">
            <v>ALEX BALANTA MERA</v>
          </cell>
          <cell r="D9" t="str">
            <v>BALANTA</v>
          </cell>
          <cell r="E9" t="str">
            <v>MERA</v>
          </cell>
          <cell r="F9" t="str">
            <v>ALEX</v>
          </cell>
          <cell r="G9" t="str">
            <v>MASCULINO</v>
          </cell>
          <cell r="H9">
            <v>27006</v>
          </cell>
          <cell r="I9" t="str">
            <v>CR 17 15 36</v>
          </cell>
          <cell r="K9">
            <v>37775</v>
          </cell>
          <cell r="L9">
            <v>43834</v>
          </cell>
          <cell r="M9" t="str">
            <v>abalanta@cisa.gov.co</v>
          </cell>
          <cell r="N9" t="str">
            <v>BASICO</v>
          </cell>
          <cell r="O9" t="str">
            <v>Ley 50</v>
          </cell>
          <cell r="P9" t="str">
            <v>NOMINA MENSUAL CENTRAL DE INVERSIONES</v>
          </cell>
          <cell r="Q9" t="str">
            <v>PORCENTAJE</v>
          </cell>
          <cell r="R9">
            <v>7.6E-3</v>
          </cell>
          <cell r="S9" t="str">
            <v>1347</v>
          </cell>
          <cell r="T9" t="str">
            <v xml:space="preserve">GERENCIA DE CARTERA   </v>
          </cell>
          <cell r="V9" t="str">
            <v>Indefinido</v>
          </cell>
          <cell r="W9">
            <v>210</v>
          </cell>
          <cell r="X9" t="str">
            <v>Valle del Cauca</v>
          </cell>
          <cell r="Y9" t="str">
            <v>ANALISTA DE COBRANZA</v>
          </cell>
        </row>
        <row r="10">
          <cell r="B10">
            <v>53102329</v>
          </cell>
          <cell r="C10" t="str">
            <v>ANGELA JOHANA BELTRAN LOPEZ</v>
          </cell>
          <cell r="D10" t="str">
            <v>BELTRAN</v>
          </cell>
          <cell r="E10" t="str">
            <v>LOPEZ</v>
          </cell>
          <cell r="F10" t="str">
            <v>ANGELA JOHANA</v>
          </cell>
          <cell r="G10" t="str">
            <v>FEMENINO</v>
          </cell>
          <cell r="H10">
            <v>31256</v>
          </cell>
          <cell r="I10" t="str">
            <v xml:space="preserve">CR 2 55 91 APTO 401 </v>
          </cell>
          <cell r="K10">
            <v>44830</v>
          </cell>
          <cell r="L10">
            <v>44833</v>
          </cell>
          <cell r="M10" t="str">
            <v>abeltran@cisa.gov.co</v>
          </cell>
          <cell r="N10" t="str">
            <v>INTEGRAL</v>
          </cell>
          <cell r="O10" t="str">
            <v>Ley 50</v>
          </cell>
          <cell r="P10" t="str">
            <v>NOMINA MENSUAL CENTRAL DE INVERSIONES</v>
          </cell>
          <cell r="Q10" t="str">
            <v>PORCENTAJE</v>
          </cell>
          <cell r="R10">
            <v>0.18090000000000001</v>
          </cell>
          <cell r="S10" t="str">
            <v>1350</v>
          </cell>
          <cell r="T10" t="str">
            <v xml:space="preserve">GERENCIA DE ESTRUCTURACION   </v>
          </cell>
          <cell r="V10" t="str">
            <v>Indefinido</v>
          </cell>
          <cell r="W10">
            <v>210</v>
          </cell>
          <cell r="X10" t="str">
            <v>BOGOTÁ D.C.</v>
          </cell>
          <cell r="Y10" t="str">
            <v>GERENTE DE ESTRUCTURACION</v>
          </cell>
        </row>
        <row r="11">
          <cell r="B11">
            <v>79707691</v>
          </cell>
          <cell r="C11" t="str">
            <v>SANDRO JORGE BERNAL CENDALES</v>
          </cell>
          <cell r="D11" t="str">
            <v>BERNAL</v>
          </cell>
          <cell r="E11" t="str">
            <v>CENDALES</v>
          </cell>
          <cell r="F11" t="str">
            <v>SANDRO JORGE</v>
          </cell>
          <cell r="G11" t="str">
            <v>MASCULINO</v>
          </cell>
          <cell r="H11">
            <v>27107</v>
          </cell>
          <cell r="I11" t="str">
            <v>CL 167 48 44 CA 55</v>
          </cell>
          <cell r="J11" t="str">
            <v>2027273</v>
          </cell>
          <cell r="K11">
            <v>37014</v>
          </cell>
          <cell r="L11">
            <v>43834</v>
          </cell>
          <cell r="M11" t="str">
            <v>sbernal@cisa.gov.co</v>
          </cell>
          <cell r="N11" t="str">
            <v>INTEGRAL</v>
          </cell>
          <cell r="O11" t="str">
            <v>Salario integral</v>
          </cell>
          <cell r="P11" t="str">
            <v>NOMINA MENSUAL CENTRAL DE INVERSIONES</v>
          </cell>
          <cell r="Q11" t="str">
            <v>PORCENTAJE</v>
          </cell>
          <cell r="R11">
            <v>0.18110000000000001</v>
          </cell>
          <cell r="S11" t="str">
            <v>1347</v>
          </cell>
          <cell r="T11" t="str">
            <v xml:space="preserve">GERENCIA DE CARTERA   </v>
          </cell>
          <cell r="V11" t="str">
            <v>Indefinido</v>
          </cell>
          <cell r="W11">
            <v>210</v>
          </cell>
          <cell r="X11" t="str">
            <v>BOGOTÁ D.C.</v>
          </cell>
          <cell r="Y11" t="str">
            <v>GERENTE DE CARTERA</v>
          </cell>
        </row>
        <row r="12">
          <cell r="B12">
            <v>35511643</v>
          </cell>
          <cell r="C12" t="str">
            <v>ANDREA BERNAL PINZON</v>
          </cell>
          <cell r="D12" t="str">
            <v>BERNAL</v>
          </cell>
          <cell r="E12" t="str">
            <v>PINZON</v>
          </cell>
          <cell r="F12" t="str">
            <v>ANDREA</v>
          </cell>
          <cell r="G12" t="str">
            <v>FEMENINO</v>
          </cell>
          <cell r="H12">
            <v>24948</v>
          </cell>
          <cell r="I12" t="str">
            <v xml:space="preserve">CL 136 74 80 </v>
          </cell>
          <cell r="K12">
            <v>44825</v>
          </cell>
          <cell r="L12">
            <v>44833</v>
          </cell>
          <cell r="M12" t="str">
            <v>abernal@cisa.gov.co</v>
          </cell>
          <cell r="N12" t="str">
            <v>INTEGRAL</v>
          </cell>
          <cell r="O12" t="str">
            <v>Ley 50</v>
          </cell>
          <cell r="P12" t="str">
            <v>NOMINA MENSUAL CENTRAL DE INVERSIONES</v>
          </cell>
          <cell r="Q12" t="str">
            <v>PORCENTAJE</v>
          </cell>
          <cell r="R12">
            <v>0.1699</v>
          </cell>
          <cell r="S12" t="str">
            <v>1348</v>
          </cell>
          <cell r="T12" t="str">
            <v xml:space="preserve">GERENCIA DE COMERCIALIZACION   </v>
          </cell>
          <cell r="V12" t="str">
            <v>Indefinido</v>
          </cell>
          <cell r="W12">
            <v>210</v>
          </cell>
          <cell r="X12" t="str">
            <v>BOGOTÁ D.C.</v>
          </cell>
          <cell r="Y12" t="str">
            <v>GERENTE DE COMERCIALIZACIÓN</v>
          </cell>
        </row>
        <row r="13">
          <cell r="B13">
            <v>72157445</v>
          </cell>
          <cell r="C13" t="str">
            <v>OSMAR ABEL BOLIVAR ORTEGA</v>
          </cell>
          <cell r="D13" t="str">
            <v>BOLIVAR</v>
          </cell>
          <cell r="E13" t="str">
            <v>ORTEGA</v>
          </cell>
          <cell r="F13" t="str">
            <v>OSMAR ABEL</v>
          </cell>
          <cell r="G13" t="str">
            <v>MASCULINO</v>
          </cell>
          <cell r="H13">
            <v>25343</v>
          </cell>
          <cell r="I13" t="str">
            <v>CR 25 44 02 BRR CHIQUINQUIRA</v>
          </cell>
          <cell r="J13" t="str">
            <v>3797591</v>
          </cell>
          <cell r="K13">
            <v>40941</v>
          </cell>
          <cell r="L13">
            <v>43834</v>
          </cell>
          <cell r="M13" t="str">
            <v>obolivar@cisa.gov.co</v>
          </cell>
          <cell r="N13" t="str">
            <v>BASICO</v>
          </cell>
          <cell r="O13" t="str">
            <v>Ley 50</v>
          </cell>
          <cell r="P13" t="str">
            <v>NOMINA MENSUAL CENTRAL DE INVERSIONES</v>
          </cell>
          <cell r="Q13" t="str">
            <v>PORCENTAJE</v>
          </cell>
          <cell r="R13">
            <v>0</v>
          </cell>
          <cell r="S13" t="str">
            <v>1347</v>
          </cell>
          <cell r="T13" t="str">
            <v xml:space="preserve">GERENCIA DE CARTERA   </v>
          </cell>
          <cell r="V13" t="str">
            <v>Indefinido</v>
          </cell>
          <cell r="W13">
            <v>210</v>
          </cell>
          <cell r="X13" t="str">
            <v>Atlántico</v>
          </cell>
          <cell r="Y13" t="str">
            <v>GESTOR DE COBRANZA AGENCIA</v>
          </cell>
        </row>
        <row r="14">
          <cell r="B14">
            <v>6356870</v>
          </cell>
          <cell r="C14" t="str">
            <v>FABIAN ELIECER BUENO DIAZ</v>
          </cell>
          <cell r="D14" t="str">
            <v>BUENO</v>
          </cell>
          <cell r="E14" t="str">
            <v>DIAZ</v>
          </cell>
          <cell r="F14" t="str">
            <v>FABIAN ELIECER</v>
          </cell>
          <cell r="G14" t="str">
            <v>MASCULINO</v>
          </cell>
          <cell r="H14">
            <v>22688</v>
          </cell>
          <cell r="I14" t="str">
            <v>CR 47A 113 30 AP 5 102</v>
          </cell>
          <cell r="J14" t="str">
            <v>6125313</v>
          </cell>
          <cell r="K14">
            <v>36854</v>
          </cell>
          <cell r="L14">
            <v>43834</v>
          </cell>
          <cell r="M14" t="str">
            <v>fbueno@cisa.gov.co</v>
          </cell>
          <cell r="N14" t="str">
            <v>BASICO</v>
          </cell>
          <cell r="O14" t="str">
            <v>Ley 50</v>
          </cell>
          <cell r="P14" t="str">
            <v>NOMINA MENSUAL CENTRAL DE INVERSIONES</v>
          </cell>
          <cell r="Q14" t="str">
            <v>PORCENTAJE</v>
          </cell>
          <cell r="R14">
            <v>0.10100000000000001</v>
          </cell>
          <cell r="S14" t="str">
            <v>1351</v>
          </cell>
          <cell r="T14" t="str">
            <v xml:space="preserve">GERENCIA DE VALORACION E INTELIGENCIA DE MERCADO   </v>
          </cell>
          <cell r="V14" t="str">
            <v>Indefinido</v>
          </cell>
          <cell r="W14">
            <v>210</v>
          </cell>
          <cell r="X14" t="str">
            <v>BOGOTÁ D.C.</v>
          </cell>
          <cell r="Y14" t="str">
            <v>EJECUTIVO DE VALORACION</v>
          </cell>
        </row>
        <row r="15">
          <cell r="B15">
            <v>79800964</v>
          </cell>
          <cell r="C15" t="str">
            <v>ROBERTH CARDENAS SILVA</v>
          </cell>
          <cell r="D15" t="str">
            <v>CARDENAS</v>
          </cell>
          <cell r="E15" t="str">
            <v>SILVA</v>
          </cell>
          <cell r="F15" t="str">
            <v>ROBERTH</v>
          </cell>
          <cell r="G15" t="str">
            <v>MASCULINO</v>
          </cell>
          <cell r="H15">
            <v>27969</v>
          </cell>
          <cell r="I15" t="str">
            <v>CL 48A SUR 88C 10 CA 82</v>
          </cell>
          <cell r="J15" t="str">
            <v>7841134</v>
          </cell>
          <cell r="K15">
            <v>40518</v>
          </cell>
          <cell r="L15">
            <v>43834</v>
          </cell>
          <cell r="M15" t="str">
            <v>rcardenas@cisa.gov.co</v>
          </cell>
          <cell r="N15" t="str">
            <v>BASICO</v>
          </cell>
          <cell r="O15" t="str">
            <v>Ley 50</v>
          </cell>
          <cell r="P15" t="str">
            <v>NOMINA MENSUAL CENTRAL DE INVERSIONES</v>
          </cell>
          <cell r="Q15" t="str">
            <v>PORCENTAJE</v>
          </cell>
          <cell r="R15">
            <v>2.7699999999999999E-2</v>
          </cell>
          <cell r="S15" t="str">
            <v>1333</v>
          </cell>
          <cell r="T15" t="str">
            <v xml:space="preserve">JEFATURA DE MEJORAMIENTO CONTINUO   </v>
          </cell>
          <cell r="V15" t="str">
            <v>Indefinido</v>
          </cell>
          <cell r="W15">
            <v>210</v>
          </cell>
          <cell r="X15" t="str">
            <v>BOGOTÁ D.C.</v>
          </cell>
          <cell r="Y15" t="str">
            <v>INGENIERO DE PROCESOS Y CONTINUIDAD DEL NEGOCIO</v>
          </cell>
        </row>
        <row r="16">
          <cell r="B16">
            <v>51765272</v>
          </cell>
          <cell r="C16" t="str">
            <v>EDITH CARRILLO AMAYA</v>
          </cell>
          <cell r="D16" t="str">
            <v>CARRILLO</v>
          </cell>
          <cell r="E16" t="str">
            <v>AMAYA</v>
          </cell>
          <cell r="F16" t="str">
            <v>EDITH</v>
          </cell>
          <cell r="G16" t="str">
            <v>FEMENINO</v>
          </cell>
          <cell r="H16">
            <v>23222</v>
          </cell>
          <cell r="I16" t="str">
            <v xml:space="preserve">CL 43 4 21 APTO 104 </v>
          </cell>
          <cell r="K16">
            <v>44858</v>
          </cell>
          <cell r="L16">
            <v>44865</v>
          </cell>
          <cell r="M16" t="str">
            <v>ecarrillo@cisa.gov.co</v>
          </cell>
          <cell r="N16" t="str">
            <v>INTEGRAL</v>
          </cell>
          <cell r="O16" t="str">
            <v>Ley 50</v>
          </cell>
          <cell r="P16" t="str">
            <v>NOMINA MENSUAL CENTRAL DE INVERSIONES</v>
          </cell>
          <cell r="Q16" t="str">
            <v>PORCENTAJE</v>
          </cell>
          <cell r="R16">
            <v>0.18049999999999999</v>
          </cell>
          <cell r="S16" t="str">
            <v>1352</v>
          </cell>
          <cell r="T16" t="str">
            <v xml:space="preserve">GERENCIA SOCIAL   </v>
          </cell>
          <cell r="V16" t="str">
            <v>Indefinido</v>
          </cell>
          <cell r="W16">
            <v>210</v>
          </cell>
          <cell r="X16" t="str">
            <v>BOGOTÁ D.C.</v>
          </cell>
          <cell r="Y16" t="str">
            <v>GERENTE SOCIAL</v>
          </cell>
        </row>
        <row r="17">
          <cell r="B17">
            <v>39799256</v>
          </cell>
          <cell r="C17" t="str">
            <v>MARILUZ CASALLAS REYES</v>
          </cell>
          <cell r="D17" t="str">
            <v>CASALLAS</v>
          </cell>
          <cell r="E17" t="str">
            <v>REYES</v>
          </cell>
          <cell r="F17" t="str">
            <v>MARILUZ</v>
          </cell>
          <cell r="G17" t="str">
            <v>FEMENINO</v>
          </cell>
          <cell r="H17">
            <v>26103</v>
          </cell>
          <cell r="I17" t="str">
            <v>CR 74A 40F 10 SUR AP 101</v>
          </cell>
          <cell r="J17" t="str">
            <v>2642734</v>
          </cell>
          <cell r="K17">
            <v>42857</v>
          </cell>
          <cell r="L17">
            <v>43834</v>
          </cell>
          <cell r="M17" t="str">
            <v>mcasallas@cisa.gov.co</v>
          </cell>
          <cell r="N17" t="str">
            <v>BASICO</v>
          </cell>
          <cell r="O17" t="str">
            <v>Ley 50</v>
          </cell>
          <cell r="P17" t="str">
            <v>NOMINA MENSUAL CENTRAL DE INVERSIONES</v>
          </cell>
          <cell r="Q17" t="str">
            <v>PORCENTAJE</v>
          </cell>
          <cell r="R17">
            <v>0</v>
          </cell>
          <cell r="S17" t="str">
            <v>1342</v>
          </cell>
          <cell r="T17" t="str">
            <v xml:space="preserve">JEFATURA DE RELACIONAMIENTO CON LA CIUDADANIA   </v>
          </cell>
          <cell r="V17" t="str">
            <v>Indefinido</v>
          </cell>
          <cell r="W17">
            <v>210</v>
          </cell>
          <cell r="X17" t="str">
            <v>BOGOTÁ D.C.</v>
          </cell>
          <cell r="Y17" t="str">
            <v>ANALISTA DE RELACIONAMIENTO CON LA CIUDADANÍA</v>
          </cell>
        </row>
        <row r="18">
          <cell r="B18">
            <v>1073712112</v>
          </cell>
          <cell r="C18" t="str">
            <v>JOSE DAVID CASTELBLANCO CASTIBLANCO</v>
          </cell>
          <cell r="D18" t="str">
            <v>CASTELBLANCO</v>
          </cell>
          <cell r="E18" t="str">
            <v>CASTIBLANCO</v>
          </cell>
          <cell r="F18" t="str">
            <v>JOSE DAVID</v>
          </cell>
          <cell r="G18" t="str">
            <v>MASCULINO</v>
          </cell>
          <cell r="H18">
            <v>35681</v>
          </cell>
          <cell r="I18" t="str">
            <v>CR 78 A 38 C 81 SUR</v>
          </cell>
          <cell r="K18">
            <v>43801</v>
          </cell>
          <cell r="L18">
            <v>43835</v>
          </cell>
          <cell r="M18" t="str">
            <v>jcastelblanco@cisa.gov.co</v>
          </cell>
          <cell r="N18" t="str">
            <v>BASICO</v>
          </cell>
          <cell r="O18" t="str">
            <v>Ley 50</v>
          </cell>
          <cell r="P18" t="str">
            <v>NOMINA MENSUAL CENTRAL DE INVERSIONES</v>
          </cell>
          <cell r="Q18" t="str">
            <v>PORCENTAJE</v>
          </cell>
          <cell r="R18">
            <v>0</v>
          </cell>
          <cell r="S18" t="str">
            <v>1347</v>
          </cell>
          <cell r="T18" t="str">
            <v xml:space="preserve">GERENCIA DE CARTERA   </v>
          </cell>
          <cell r="V18" t="str">
            <v>Indefinido</v>
          </cell>
          <cell r="W18">
            <v>210</v>
          </cell>
          <cell r="X18" t="str">
            <v>Antioquia</v>
          </cell>
          <cell r="Y18" t="str">
            <v>ANALISTA DE COBRANZA</v>
          </cell>
        </row>
        <row r="19">
          <cell r="B19">
            <v>35513498</v>
          </cell>
          <cell r="C19" t="str">
            <v>ANA BELEN CHOCONTA ACUNA</v>
          </cell>
          <cell r="D19" t="str">
            <v>CHOCONTA</v>
          </cell>
          <cell r="E19" t="str">
            <v>ACUNA</v>
          </cell>
          <cell r="F19" t="str">
            <v>ANA BELEN</v>
          </cell>
          <cell r="G19" t="str">
            <v>FEMENINO</v>
          </cell>
          <cell r="H19">
            <v>25294</v>
          </cell>
          <cell r="I19" t="str">
            <v>CL 146F BIS 76 20</v>
          </cell>
          <cell r="J19" t="str">
            <v>6823350</v>
          </cell>
          <cell r="K19">
            <v>35872</v>
          </cell>
          <cell r="L19">
            <v>43834</v>
          </cell>
          <cell r="M19" t="str">
            <v>achoconta@cisa.gov.co</v>
          </cell>
          <cell r="N19" t="str">
            <v>BASICO</v>
          </cell>
          <cell r="O19" t="str">
            <v>Ley 50</v>
          </cell>
          <cell r="P19" t="str">
            <v>NOMINA MENSUAL CENTRAL DE INVERSIONES</v>
          </cell>
          <cell r="Q19" t="str">
            <v>PORCENTAJE</v>
          </cell>
          <cell r="R19">
            <v>2.58E-2</v>
          </cell>
          <cell r="S19" t="str">
            <v>1340</v>
          </cell>
          <cell r="T19" t="str">
            <v xml:space="preserve">GERENCIA DE RECURSOS   </v>
          </cell>
          <cell r="V19" t="str">
            <v>Indefinido</v>
          </cell>
          <cell r="W19">
            <v>210</v>
          </cell>
          <cell r="X19" t="str">
            <v>BOGOTÁ D.C.</v>
          </cell>
          <cell r="Y19" t="str">
            <v>ANALISTA DE COMPENSACION</v>
          </cell>
        </row>
        <row r="20">
          <cell r="B20">
            <v>1144039730</v>
          </cell>
          <cell r="C20" t="str">
            <v>DIANA MARCELA CIFUENTES MOLINA</v>
          </cell>
          <cell r="D20" t="str">
            <v>CIFUENTES</v>
          </cell>
          <cell r="E20" t="str">
            <v>MOLINA</v>
          </cell>
          <cell r="F20" t="str">
            <v>DIANA MARCELA</v>
          </cell>
          <cell r="G20" t="str">
            <v>FEMENINO</v>
          </cell>
          <cell r="H20">
            <v>33154</v>
          </cell>
          <cell r="I20" t="str">
            <v>CR 90 45 56 SUR</v>
          </cell>
          <cell r="K20">
            <v>43801</v>
          </cell>
          <cell r="L20">
            <v>43835</v>
          </cell>
          <cell r="M20" t="str">
            <v>dcifuentes@cisa.gov.co</v>
          </cell>
          <cell r="N20" t="str">
            <v>BASICO</v>
          </cell>
          <cell r="O20" t="str">
            <v>Ley 50</v>
          </cell>
          <cell r="P20" t="str">
            <v>NOMINA MENSUAL CENTRAL DE INVERSIONES</v>
          </cell>
          <cell r="Q20" t="str">
            <v>PORCENTAJE</v>
          </cell>
          <cell r="R20">
            <v>1.7100000000000001E-2</v>
          </cell>
          <cell r="S20" t="str">
            <v>1347</v>
          </cell>
          <cell r="T20" t="str">
            <v xml:space="preserve">GERENCIA DE CARTERA   </v>
          </cell>
          <cell r="V20" t="str">
            <v>Indefinido</v>
          </cell>
          <cell r="W20">
            <v>210</v>
          </cell>
          <cell r="X20" t="str">
            <v>BOGOTÁ D.C.</v>
          </cell>
          <cell r="Y20" t="str">
            <v>ANALISTA DE COBRANZA</v>
          </cell>
        </row>
        <row r="21">
          <cell r="B21">
            <v>79955632</v>
          </cell>
          <cell r="C21" t="str">
            <v>NICOLAS CORSO SALAMANCA</v>
          </cell>
          <cell r="D21" t="str">
            <v>CORSO</v>
          </cell>
          <cell r="E21" t="str">
            <v>SALAMANCA</v>
          </cell>
          <cell r="F21" t="str">
            <v>NICOLAS</v>
          </cell>
          <cell r="G21" t="str">
            <v>MASCULINO</v>
          </cell>
          <cell r="H21">
            <v>29428</v>
          </cell>
          <cell r="I21" t="str">
            <v xml:space="preserve">CL 29 16A 35 </v>
          </cell>
          <cell r="K21">
            <v>44799</v>
          </cell>
          <cell r="L21">
            <v>44803</v>
          </cell>
          <cell r="M21" t="str">
            <v>ncorso@cisa.gov.co</v>
          </cell>
          <cell r="N21" t="str">
            <v>BASICO</v>
          </cell>
          <cell r="O21" t="str">
            <v>Ley 50</v>
          </cell>
          <cell r="P21" t="str">
            <v>NÓMINA MENSUAL PÚBLICOS CENTRAL DE INVERSIONES</v>
          </cell>
          <cell r="Q21" t="str">
            <v>PORCENTAJE</v>
          </cell>
          <cell r="R21">
            <v>0.28360000000000002</v>
          </cell>
          <cell r="S21" t="str">
            <v>1329</v>
          </cell>
          <cell r="T21" t="str">
            <v>PRESIDENCÍA</v>
          </cell>
          <cell r="V21" t="str">
            <v>Indefinido</v>
          </cell>
          <cell r="W21">
            <v>210</v>
          </cell>
          <cell r="X21" t="str">
            <v>BOGOTÁ D.C.</v>
          </cell>
          <cell r="Y21" t="str">
            <v>PRESIDENTE</v>
          </cell>
        </row>
        <row r="22">
          <cell r="B22">
            <v>51961281</v>
          </cell>
          <cell r="C22" t="str">
            <v>GLADYS CORTES GUALTEROS</v>
          </cell>
          <cell r="D22" t="str">
            <v>CORTES</v>
          </cell>
          <cell r="E22" t="str">
            <v>GUALTEROS</v>
          </cell>
          <cell r="F22" t="str">
            <v>GLADYS</v>
          </cell>
          <cell r="G22" t="str">
            <v>FEMENINO</v>
          </cell>
          <cell r="H22">
            <v>25180</v>
          </cell>
          <cell r="I22" t="str">
            <v>TV 42A  4B 12 P3</v>
          </cell>
          <cell r="J22" t="str">
            <v>7589084</v>
          </cell>
          <cell r="K22">
            <v>43437</v>
          </cell>
          <cell r="L22">
            <v>43834</v>
          </cell>
          <cell r="M22" t="str">
            <v>gcortesg@cisa.gov.co</v>
          </cell>
          <cell r="N22" t="str">
            <v>BASICO</v>
          </cell>
          <cell r="O22" t="str">
            <v>Ley 50</v>
          </cell>
          <cell r="P22" t="str">
            <v>NOMINA MENSUAL CENTRAL DE INVERSIONES</v>
          </cell>
          <cell r="Q22" t="str">
            <v>PORCENTAJE</v>
          </cell>
          <cell r="R22">
            <v>0</v>
          </cell>
          <cell r="S22" t="str">
            <v>1347</v>
          </cell>
          <cell r="T22" t="str">
            <v xml:space="preserve">GERENCIA DE CARTERA   </v>
          </cell>
          <cell r="V22" t="str">
            <v>Indefinido</v>
          </cell>
          <cell r="W22">
            <v>210</v>
          </cell>
          <cell r="X22" t="str">
            <v>BOGOTÁ D.C.</v>
          </cell>
          <cell r="Y22" t="str">
            <v>TECNICO DE ALISTAMIENTO DE ACTIVOS</v>
          </cell>
        </row>
        <row r="23">
          <cell r="B23">
            <v>1026273271</v>
          </cell>
          <cell r="C23" t="str">
            <v>EDNA CAROLINA CUADROS SILVA</v>
          </cell>
          <cell r="D23" t="str">
            <v>CUADROS</v>
          </cell>
          <cell r="E23" t="str">
            <v>SILVA</v>
          </cell>
          <cell r="F23" t="str">
            <v>EDNA CAROLINA</v>
          </cell>
          <cell r="G23" t="str">
            <v>FEMENINO</v>
          </cell>
          <cell r="H23">
            <v>33325</v>
          </cell>
          <cell r="I23" t="str">
            <v>CL 51C SUR 89A 77</v>
          </cell>
          <cell r="K23">
            <v>42849</v>
          </cell>
          <cell r="L23">
            <v>43834</v>
          </cell>
          <cell r="M23" t="str">
            <v>ecuadros@cisa.gov.co</v>
          </cell>
          <cell r="N23" t="str">
            <v>BASICO</v>
          </cell>
          <cell r="O23" t="str">
            <v>Ley 50</v>
          </cell>
          <cell r="P23" t="str">
            <v>NOMINA MENSUAL CENTRAL DE INVERSIONES</v>
          </cell>
          <cell r="Q23" t="str">
            <v>PORCENTAJE</v>
          </cell>
          <cell r="R23">
            <v>5.8999999999999999E-3</v>
          </cell>
          <cell r="S23" t="str">
            <v>1339</v>
          </cell>
          <cell r="T23" t="str">
            <v xml:space="preserve">GERENCIA FINANCIERA   </v>
          </cell>
          <cell r="V23" t="str">
            <v>Indefinido</v>
          </cell>
          <cell r="W23">
            <v>210</v>
          </cell>
          <cell r="X23" t="str">
            <v>BOGOTÁ D.C.</v>
          </cell>
          <cell r="Y23" t="str">
            <v>ANALISTA DE CONTABILIDAD</v>
          </cell>
        </row>
        <row r="24">
          <cell r="B24">
            <v>29927154</v>
          </cell>
          <cell r="C24" t="str">
            <v>LILIANA PATRICIA DELGADO OSPINA</v>
          </cell>
          <cell r="D24" t="str">
            <v>DELGADO</v>
          </cell>
          <cell r="E24" t="str">
            <v>OSPINA</v>
          </cell>
          <cell r="F24" t="str">
            <v>LILIANA PATRICIA</v>
          </cell>
          <cell r="G24" t="str">
            <v>FEMENINO</v>
          </cell>
          <cell r="H24">
            <v>26315</v>
          </cell>
          <cell r="I24" t="str">
            <v>CL 12C 71B 40 IN 7 AP 525</v>
          </cell>
          <cell r="J24" t="str">
            <v>7824286</v>
          </cell>
          <cell r="K24">
            <v>36683</v>
          </cell>
          <cell r="L24">
            <v>43834</v>
          </cell>
          <cell r="M24" t="str">
            <v>ldelgado@cisa.gov.co</v>
          </cell>
          <cell r="N24" t="str">
            <v>BASICO</v>
          </cell>
          <cell r="O24" t="str">
            <v>Ley 50</v>
          </cell>
          <cell r="P24" t="str">
            <v>NOMINA MENSUAL CENTRAL DE INVERSIONES</v>
          </cell>
          <cell r="Q24" t="str">
            <v>PORCENTAJE</v>
          </cell>
          <cell r="R24">
            <v>0</v>
          </cell>
          <cell r="S24" t="str">
            <v>1339</v>
          </cell>
          <cell r="T24" t="str">
            <v xml:space="preserve">GERENCIA FINANCIERA   </v>
          </cell>
          <cell r="V24" t="str">
            <v>Indefinido</v>
          </cell>
          <cell r="W24">
            <v>210</v>
          </cell>
          <cell r="X24" t="str">
            <v>BOGOTÁ D.C.</v>
          </cell>
          <cell r="Y24" t="str">
            <v>ANALISTA TESORERIA</v>
          </cell>
        </row>
        <row r="25">
          <cell r="B25">
            <v>52186720</v>
          </cell>
          <cell r="C25" t="str">
            <v>EMILCE DONOSO CALDERON</v>
          </cell>
          <cell r="D25" t="str">
            <v>DONOSO</v>
          </cell>
          <cell r="E25" t="str">
            <v>CALDERON</v>
          </cell>
          <cell r="F25" t="str">
            <v>EMILCE</v>
          </cell>
          <cell r="G25" t="str">
            <v>FEMENINO</v>
          </cell>
          <cell r="H25">
            <v>27981</v>
          </cell>
          <cell r="I25" t="str">
            <v xml:space="preserve">CL 86A 69T 41 TO 2 APTO 1701 </v>
          </cell>
          <cell r="J25" t="str">
            <v>4409146</v>
          </cell>
          <cell r="K25">
            <v>40988</v>
          </cell>
          <cell r="L25">
            <v>43834</v>
          </cell>
          <cell r="M25" t="str">
            <v>edonoso@cisa.gov.co</v>
          </cell>
          <cell r="N25" t="str">
            <v>BASICO</v>
          </cell>
          <cell r="O25" t="str">
            <v>Ley 50</v>
          </cell>
          <cell r="P25" t="str">
            <v>NOMINA MENSUAL CENTRAL DE INVERSIONES</v>
          </cell>
          <cell r="Q25" t="str">
            <v>PORCENTAJE</v>
          </cell>
          <cell r="R25">
            <v>3.49E-2</v>
          </cell>
          <cell r="S25" t="str">
            <v>1339</v>
          </cell>
          <cell r="T25" t="str">
            <v xml:space="preserve">GERENCIA FINANCIERA   </v>
          </cell>
          <cell r="V25" t="str">
            <v>Indefinido</v>
          </cell>
          <cell r="W25">
            <v>210</v>
          </cell>
          <cell r="X25" t="str">
            <v>BOGOTÁ D.C.</v>
          </cell>
          <cell r="Y25" t="str">
            <v>ANALISTA DE CONTABILIDAD</v>
          </cell>
        </row>
        <row r="26">
          <cell r="B26">
            <v>72257544</v>
          </cell>
          <cell r="C26" t="str">
            <v>JOSE DE JESUS ECHEVERRIA ARTETA</v>
          </cell>
          <cell r="D26" t="str">
            <v>ECHEVERRIA</v>
          </cell>
          <cell r="E26" t="str">
            <v>ARTETA</v>
          </cell>
          <cell r="F26" t="str">
            <v>JOSE DE JESUS</v>
          </cell>
          <cell r="G26" t="str">
            <v>MASCULINO</v>
          </cell>
          <cell r="H26">
            <v>29580</v>
          </cell>
          <cell r="I26" t="str">
            <v>CR 26 3A 256 VILLA CAMPESTRE</v>
          </cell>
          <cell r="K26">
            <v>42675</v>
          </cell>
          <cell r="L26">
            <v>43834</v>
          </cell>
          <cell r="M26" t="str">
            <v>jecheverria@cisa.gov.co</v>
          </cell>
          <cell r="N26" t="str">
            <v>BASICO</v>
          </cell>
          <cell r="O26" t="str">
            <v>Ley 50</v>
          </cell>
          <cell r="P26" t="str">
            <v>NOMINA MENSUAL CENTRAL DE INVERSIONES</v>
          </cell>
          <cell r="Q26" t="str">
            <v>PORCENTAJE</v>
          </cell>
          <cell r="R26">
            <v>2.46E-2</v>
          </cell>
          <cell r="S26" t="str">
            <v>1358</v>
          </cell>
          <cell r="T26" t="str">
            <v xml:space="preserve">AREA ADMINISTRATIVA Y FINANCIERA - AGENCIA NORTE   </v>
          </cell>
          <cell r="V26" t="str">
            <v>Indefinido</v>
          </cell>
          <cell r="W26">
            <v>210</v>
          </cell>
          <cell r="X26" t="str">
            <v>Atlántico</v>
          </cell>
          <cell r="Y26" t="str">
            <v>COORDINADOR DE INMUEBLES</v>
          </cell>
        </row>
        <row r="27">
          <cell r="B27">
            <v>79623403</v>
          </cell>
          <cell r="C27" t="str">
            <v>RICARDO ESPINEL PUENTES</v>
          </cell>
          <cell r="D27" t="str">
            <v>ESPINEL</v>
          </cell>
          <cell r="E27" t="str">
            <v>PUENTES</v>
          </cell>
          <cell r="F27" t="str">
            <v>RICARDO</v>
          </cell>
          <cell r="G27" t="str">
            <v>MASCULINO</v>
          </cell>
          <cell r="H27">
            <v>27041</v>
          </cell>
          <cell r="I27" t="str">
            <v>CL 94 72A 95</v>
          </cell>
          <cell r="K27">
            <v>42852</v>
          </cell>
          <cell r="L27">
            <v>43834</v>
          </cell>
          <cell r="M27" t="str">
            <v>respinel@cisa.gov.co</v>
          </cell>
          <cell r="N27" t="str">
            <v>BASICO</v>
          </cell>
          <cell r="O27" t="str">
            <v>Ley 50</v>
          </cell>
          <cell r="P27" t="str">
            <v>NOMINA MENSUAL CENTRAL DE INVERSIONES</v>
          </cell>
          <cell r="Q27" t="str">
            <v>PORCENTAJE</v>
          </cell>
          <cell r="R27">
            <v>2.98E-2</v>
          </cell>
          <cell r="S27" t="str">
            <v>1422</v>
          </cell>
          <cell r="T27" t="str">
            <v xml:space="preserve">GERENCIA ACTIVOS ESTRATEGICOS   </v>
          </cell>
          <cell r="V27" t="str">
            <v>Indefinido</v>
          </cell>
          <cell r="W27">
            <v>210</v>
          </cell>
          <cell r="X27" t="str">
            <v>BOGOTÁ D.C.</v>
          </cell>
          <cell r="Y27" t="str">
            <v>COORDINADOR INVESTIGACION INFORMACION ACTIVOS PUBL</v>
          </cell>
        </row>
        <row r="28">
          <cell r="B28">
            <v>80259762</v>
          </cell>
          <cell r="C28" t="str">
            <v>WILMER ESPITIA MUÑOZ</v>
          </cell>
          <cell r="D28" t="str">
            <v>ESPITIA</v>
          </cell>
          <cell r="E28" t="str">
            <v>MUÑOZ</v>
          </cell>
          <cell r="F28" t="str">
            <v>WILMER</v>
          </cell>
          <cell r="G28" t="str">
            <v>MASCULINO</v>
          </cell>
          <cell r="H28">
            <v>30842</v>
          </cell>
          <cell r="I28" t="str">
            <v>CR 72 # 67 75 TORRE 3 APT 204</v>
          </cell>
          <cell r="K28">
            <v>45139</v>
          </cell>
          <cell r="L28">
            <v>45154</v>
          </cell>
          <cell r="M28" t="str">
            <v>wespitia@cisa.gov.co</v>
          </cell>
          <cell r="N28" t="str">
            <v>BASICO</v>
          </cell>
          <cell r="O28" t="str">
            <v>Ley 50</v>
          </cell>
          <cell r="P28" t="str">
            <v>NOMINA MENSUAL CENTRAL DE INVERSIONES</v>
          </cell>
          <cell r="Q28" t="str">
            <v>PORCENTAJE</v>
          </cell>
          <cell r="R28">
            <v>8.5000000000000006E-2</v>
          </cell>
          <cell r="S28" t="str">
            <v>1334</v>
          </cell>
          <cell r="T28" t="str">
            <v xml:space="preserve">JEFATURA DE OPERACIONES TECNOLOGICAS   </v>
          </cell>
          <cell r="V28" t="str">
            <v>Indefinido</v>
          </cell>
          <cell r="W28">
            <v>210</v>
          </cell>
          <cell r="X28" t="str">
            <v>BOGOTÁ D.C.</v>
          </cell>
          <cell r="Y28" t="str">
            <v>JEFE DE OPERACIONES TECNOLOGICAS</v>
          </cell>
        </row>
        <row r="29">
          <cell r="B29">
            <v>52021345</v>
          </cell>
          <cell r="C29" t="str">
            <v>ANA MARIA FORERO ROMERO</v>
          </cell>
          <cell r="D29" t="str">
            <v>FORERO</v>
          </cell>
          <cell r="E29" t="str">
            <v>ROMERO</v>
          </cell>
          <cell r="F29" t="str">
            <v>ANA MARIA</v>
          </cell>
          <cell r="G29" t="str">
            <v>FEMENINO</v>
          </cell>
          <cell r="H29">
            <v>26037</v>
          </cell>
          <cell r="I29" t="str">
            <v xml:space="preserve">CL 44F 51 29 </v>
          </cell>
          <cell r="K29">
            <v>44805</v>
          </cell>
          <cell r="L29">
            <v>44820</v>
          </cell>
          <cell r="M29" t="str">
            <v>aforero@cisa.gov.co</v>
          </cell>
          <cell r="N29" t="str">
            <v>INTEGRAL</v>
          </cell>
          <cell r="O29" t="str">
            <v>Ley 50</v>
          </cell>
          <cell r="P29" t="str">
            <v>NOMINA MENSUAL CENTRAL DE INVERSIONES</v>
          </cell>
          <cell r="Q29" t="str">
            <v>PORCENTAJE</v>
          </cell>
          <cell r="R29">
            <v>0.20349999999999999</v>
          </cell>
          <cell r="S29" t="str">
            <v>1331</v>
          </cell>
          <cell r="T29" t="str">
            <v xml:space="preserve">DIRECCION DE COMUNICACIONES MERCADEO Y RELACIONAMIENTO   </v>
          </cell>
          <cell r="V29" t="str">
            <v>Indefinido</v>
          </cell>
          <cell r="W29">
            <v>210</v>
          </cell>
          <cell r="X29" t="str">
            <v>BOGOTÁ D.C.</v>
          </cell>
          <cell r="Y29" t="str">
            <v>DIRECTOR DE COMUNICACIONES, MERCADEO Y RELACIONAMIENTO</v>
          </cell>
        </row>
        <row r="30">
          <cell r="B30">
            <v>1014211908</v>
          </cell>
          <cell r="C30" t="str">
            <v>JOSE LUIS FRANCO VILLALBA</v>
          </cell>
          <cell r="D30" t="str">
            <v>FRANCO</v>
          </cell>
          <cell r="E30" t="str">
            <v>VILLALBA</v>
          </cell>
          <cell r="F30" t="str">
            <v>JOSE LUIS</v>
          </cell>
          <cell r="G30" t="str">
            <v>MASCULINO</v>
          </cell>
          <cell r="H30">
            <v>33053</v>
          </cell>
          <cell r="I30" t="str">
            <v>CL 94 27A 52</v>
          </cell>
          <cell r="K30">
            <v>42828</v>
          </cell>
          <cell r="L30">
            <v>43834</v>
          </cell>
          <cell r="M30" t="str">
            <v>jfranco@cisa.gov.co</v>
          </cell>
          <cell r="N30" t="str">
            <v>BASICO</v>
          </cell>
          <cell r="O30" t="str">
            <v>Ley 50</v>
          </cell>
          <cell r="P30" t="str">
            <v>NOMINA MENSUAL CENTRAL DE INVERSIONES</v>
          </cell>
          <cell r="Q30" t="str">
            <v>PORCENTAJE</v>
          </cell>
          <cell r="R30">
            <v>0</v>
          </cell>
          <cell r="S30" t="str">
            <v>1340</v>
          </cell>
          <cell r="T30" t="str">
            <v xml:space="preserve">GERENCIA DE RECURSOS   </v>
          </cell>
          <cell r="V30" t="str">
            <v>Indefinido</v>
          </cell>
          <cell r="W30">
            <v>210</v>
          </cell>
          <cell r="X30" t="str">
            <v>BOGOTÁ D.C.</v>
          </cell>
          <cell r="Y30" t="str">
            <v>ANALISTA ADMINISTRACION DIRECCION GENERAL</v>
          </cell>
        </row>
        <row r="31">
          <cell r="B31">
            <v>44003404</v>
          </cell>
          <cell r="C31" t="str">
            <v>SANDRA MILENA GARCIA MARTINEZ</v>
          </cell>
          <cell r="D31" t="str">
            <v>GARCIA</v>
          </cell>
          <cell r="E31" t="str">
            <v>MARTINEZ</v>
          </cell>
          <cell r="F31" t="str">
            <v>SANDRA MILENA</v>
          </cell>
          <cell r="G31" t="str">
            <v>FEMENINO</v>
          </cell>
          <cell r="H31">
            <v>31108</v>
          </cell>
          <cell r="I31" t="str">
            <v>CR 82A 50A 30 AP 301</v>
          </cell>
          <cell r="J31" t="str">
            <v>4370739</v>
          </cell>
          <cell r="K31">
            <v>42982</v>
          </cell>
          <cell r="L31">
            <v>43834</v>
          </cell>
          <cell r="M31" t="str">
            <v>sgarcia@cisa.gov.co</v>
          </cell>
          <cell r="N31" t="str">
            <v>BASICO</v>
          </cell>
          <cell r="O31" t="str">
            <v>Ley 50</v>
          </cell>
          <cell r="P31" t="str">
            <v>NOMINA MENSUAL CENTRAL DE INVERSIONES</v>
          </cell>
          <cell r="Q31" t="str">
            <v>PORCENTAJE</v>
          </cell>
          <cell r="R31">
            <v>0</v>
          </cell>
          <cell r="S31" t="str">
            <v>1347</v>
          </cell>
          <cell r="T31" t="str">
            <v xml:space="preserve">GERENCIA DE CARTERA   </v>
          </cell>
          <cell r="V31" t="str">
            <v>Indefinido</v>
          </cell>
          <cell r="W31">
            <v>210</v>
          </cell>
          <cell r="X31" t="str">
            <v>Antioquia</v>
          </cell>
          <cell r="Y31" t="str">
            <v>GESTOR DE COBRANZA AGENCIA</v>
          </cell>
        </row>
        <row r="32">
          <cell r="B32">
            <v>1077869095</v>
          </cell>
          <cell r="C32" t="str">
            <v>CAROLINA GARZON LEIVA</v>
          </cell>
          <cell r="D32" t="str">
            <v>GARZON</v>
          </cell>
          <cell r="E32" t="str">
            <v>LEIVA</v>
          </cell>
          <cell r="F32" t="str">
            <v>CAROLINA</v>
          </cell>
          <cell r="G32" t="str">
            <v>FEMENINO</v>
          </cell>
          <cell r="H32">
            <v>34583</v>
          </cell>
          <cell r="I32" t="str">
            <v>CL 161 12B 30 IN 2 APTO 413</v>
          </cell>
          <cell r="K32">
            <v>44075</v>
          </cell>
          <cell r="L32">
            <v>44083</v>
          </cell>
          <cell r="M32" t="str">
            <v>cgarzon@cisa.gov.co</v>
          </cell>
          <cell r="N32" t="str">
            <v>BASICO</v>
          </cell>
          <cell r="O32" t="str">
            <v>Ley 50</v>
          </cell>
          <cell r="P32" t="str">
            <v>NOMINA MENSUAL CENTRAL DE INVERSIONES</v>
          </cell>
          <cell r="Q32" t="str">
            <v>PORCENTAJE</v>
          </cell>
          <cell r="R32">
            <v>0</v>
          </cell>
          <cell r="S32" t="str">
            <v>1344</v>
          </cell>
          <cell r="T32" t="str">
            <v>DIRECCIÓN JURIDÍCA</v>
          </cell>
          <cell r="V32" t="str">
            <v>Indefinido</v>
          </cell>
          <cell r="W32">
            <v>210</v>
          </cell>
          <cell r="X32" t="str">
            <v>BOGOTÁ D.C.</v>
          </cell>
          <cell r="Y32" t="str">
            <v xml:space="preserve">ABOGADO </v>
          </cell>
        </row>
        <row r="33">
          <cell r="B33">
            <v>1023930528</v>
          </cell>
          <cell r="C33" t="str">
            <v>LEYDI CATERINE GIL CHOCONTA</v>
          </cell>
          <cell r="D33" t="str">
            <v>GIL</v>
          </cell>
          <cell r="E33" t="str">
            <v>CHOCONTA</v>
          </cell>
          <cell r="F33" t="str">
            <v>LEYDI CATERINE</v>
          </cell>
          <cell r="G33" t="str">
            <v>FEMENINO</v>
          </cell>
          <cell r="H33">
            <v>34350</v>
          </cell>
          <cell r="I33" t="str">
            <v xml:space="preserve">CR 105B 16 F 53 </v>
          </cell>
          <cell r="J33" t="str">
            <v>3004533642</v>
          </cell>
          <cell r="K33">
            <v>42655</v>
          </cell>
          <cell r="L33">
            <v>43834</v>
          </cell>
          <cell r="M33" t="str">
            <v>lcgil@cisa.gov.co</v>
          </cell>
          <cell r="N33" t="str">
            <v>BASICO</v>
          </cell>
          <cell r="O33" t="str">
            <v>Ley 50</v>
          </cell>
          <cell r="P33" t="str">
            <v>NOMINA MENSUAL CENTRAL DE INVERSIONES</v>
          </cell>
          <cell r="Q33" t="str">
            <v>PORCENTAJE</v>
          </cell>
          <cell r="R33">
            <v>0</v>
          </cell>
          <cell r="S33" t="str">
            <v>1347</v>
          </cell>
          <cell r="T33" t="str">
            <v xml:space="preserve">GERENCIA DE CARTERA   </v>
          </cell>
          <cell r="V33" t="str">
            <v>Indefinido</v>
          </cell>
          <cell r="W33">
            <v>210</v>
          </cell>
          <cell r="X33" t="str">
            <v>BOGOTÁ D.C.</v>
          </cell>
          <cell r="Y33" t="str">
            <v>GESTOR DE COBRANZA AGENCIA</v>
          </cell>
        </row>
        <row r="34">
          <cell r="B34">
            <v>37729411</v>
          </cell>
          <cell r="C34" t="str">
            <v>ROSMIRA ESTHER GOMEZ RUIZ</v>
          </cell>
          <cell r="D34" t="str">
            <v>GOMEZ</v>
          </cell>
          <cell r="E34" t="str">
            <v>RUIZ</v>
          </cell>
          <cell r="F34" t="str">
            <v>ROSMIRA ESTHER</v>
          </cell>
          <cell r="G34" t="str">
            <v>FEMENINO</v>
          </cell>
          <cell r="H34">
            <v>29118</v>
          </cell>
          <cell r="I34" t="str">
            <v xml:space="preserve">CL 63 11 09 </v>
          </cell>
          <cell r="K34">
            <v>44958</v>
          </cell>
          <cell r="L34">
            <v>44973</v>
          </cell>
          <cell r="M34" t="str">
            <v>regomez@cisa.gov.co</v>
          </cell>
          <cell r="N34" t="str">
            <v>INTEGRAL</v>
          </cell>
          <cell r="O34" t="str">
            <v>Ley 50</v>
          </cell>
          <cell r="P34" t="str">
            <v>NOMINA MENSUAL CENTRAL DE INVERSIONES</v>
          </cell>
          <cell r="Q34" t="str">
            <v>PORCENTAJE</v>
          </cell>
          <cell r="R34">
            <v>0.18529999999999999</v>
          </cell>
          <cell r="S34" t="str">
            <v>1341</v>
          </cell>
          <cell r="T34" t="str">
            <v xml:space="preserve">GERENCIA DE CONTRATACION   </v>
          </cell>
          <cell r="V34" t="str">
            <v>Indefinido</v>
          </cell>
          <cell r="W34">
            <v>210</v>
          </cell>
          <cell r="X34" t="str">
            <v>BOGOTÁ D.C.</v>
          </cell>
          <cell r="Y34" t="str">
            <v>GERENTE DE CONTRATACION</v>
          </cell>
        </row>
        <row r="35">
          <cell r="B35">
            <v>39583118</v>
          </cell>
          <cell r="C35" t="str">
            <v>JENNY ISABEL GONZALEZ CANTILLO</v>
          </cell>
          <cell r="D35" t="str">
            <v>GONZALEZ</v>
          </cell>
          <cell r="E35" t="str">
            <v>CANTILLO</v>
          </cell>
          <cell r="F35" t="str">
            <v>JENNY ISABEL</v>
          </cell>
          <cell r="G35" t="str">
            <v>FEMENINO</v>
          </cell>
          <cell r="H35">
            <v>30879</v>
          </cell>
          <cell r="I35" t="str">
            <v>CL 74 A 80 35</v>
          </cell>
          <cell r="J35" t="str">
            <v>6616352</v>
          </cell>
          <cell r="K35">
            <v>42857</v>
          </cell>
          <cell r="L35">
            <v>43834</v>
          </cell>
          <cell r="M35" t="str">
            <v>jigonzalez@cisa.gov.co</v>
          </cell>
          <cell r="N35" t="str">
            <v>BASICO</v>
          </cell>
          <cell r="O35" t="str">
            <v>Ley 50</v>
          </cell>
          <cell r="P35" t="str">
            <v>NOMINA MENSUAL CENTRAL DE INVERSIONES</v>
          </cell>
          <cell r="Q35" t="str">
            <v>PORCENTAJE</v>
          </cell>
          <cell r="R35">
            <v>0</v>
          </cell>
          <cell r="S35" t="str">
            <v>1331</v>
          </cell>
          <cell r="T35" t="str">
            <v xml:space="preserve">DIRECCION DE COMUNICACIONES MERCADEO Y RELACIONAMIENTO   </v>
          </cell>
          <cell r="V35" t="str">
            <v>Indefinido</v>
          </cell>
          <cell r="W35">
            <v>210</v>
          </cell>
          <cell r="X35" t="str">
            <v>BOGOTÁ D.C.</v>
          </cell>
          <cell r="Y35" t="str">
            <v>TECNICO DE COMUNICACION CORPORATIVAS</v>
          </cell>
        </row>
        <row r="36">
          <cell r="B36">
            <v>1018443360</v>
          </cell>
          <cell r="C36" t="str">
            <v>LINA MARIA GONZALEZ CRUZ</v>
          </cell>
          <cell r="D36" t="str">
            <v>GONZALEZ</v>
          </cell>
          <cell r="E36" t="str">
            <v>CRUZ</v>
          </cell>
          <cell r="F36" t="str">
            <v>LINA MARIA</v>
          </cell>
          <cell r="G36" t="str">
            <v>FEMENINO</v>
          </cell>
          <cell r="H36">
            <v>33342</v>
          </cell>
          <cell r="I36" t="str">
            <v>CL 13 SUR 24 D 86 TO 8  203</v>
          </cell>
          <cell r="K36">
            <v>42823</v>
          </cell>
          <cell r="L36">
            <v>43834</v>
          </cell>
          <cell r="M36" t="str">
            <v>lgonzalez@cisa.gov.co</v>
          </cell>
          <cell r="N36" t="str">
            <v>BASICO</v>
          </cell>
          <cell r="O36" t="str">
            <v>Ley 50</v>
          </cell>
          <cell r="P36" t="str">
            <v>NOMINA MENSUAL CENTRAL DE INVERSIONES</v>
          </cell>
          <cell r="Q36" t="str">
            <v>PORCENTAJE</v>
          </cell>
          <cell r="R36">
            <v>0.1158</v>
          </cell>
          <cell r="S36" t="str">
            <v>1342</v>
          </cell>
          <cell r="T36" t="str">
            <v xml:space="preserve">JEFATURA DE RELACIONAMIENTO CON LA CIUDADANIA   </v>
          </cell>
          <cell r="V36" t="str">
            <v>Indefinido</v>
          </cell>
          <cell r="W36">
            <v>210</v>
          </cell>
          <cell r="X36" t="str">
            <v>BOGOTÁ D.C.</v>
          </cell>
          <cell r="Y36" t="str">
            <v>JEFE DE RELACIONAMIENTO CON LA CIUDADANÍA</v>
          </cell>
        </row>
        <row r="37">
          <cell r="B37">
            <v>1032364854</v>
          </cell>
          <cell r="C37" t="str">
            <v>DIANA JUDITH GUZMAN ROMERO</v>
          </cell>
          <cell r="D37" t="str">
            <v>GUZMAN</v>
          </cell>
          <cell r="E37" t="str">
            <v>ROMERO</v>
          </cell>
          <cell r="F37" t="str">
            <v>DIANA JUDITH</v>
          </cell>
          <cell r="G37" t="str">
            <v>FEMENINO</v>
          </cell>
          <cell r="H37">
            <v>31579</v>
          </cell>
          <cell r="I37" t="str">
            <v>CR 115A 89B 20 IN 12 AP 404</v>
          </cell>
          <cell r="K37">
            <v>42844</v>
          </cell>
          <cell r="L37">
            <v>43834</v>
          </cell>
          <cell r="M37" t="str">
            <v>dguzman@cisa.gov.co</v>
          </cell>
          <cell r="N37" t="str">
            <v>BASICO</v>
          </cell>
          <cell r="O37" t="str">
            <v>Ley 50</v>
          </cell>
          <cell r="P37" t="str">
            <v>NOMINA MENSUAL CENTRAL DE INVERSIONES</v>
          </cell>
          <cell r="Q37" t="str">
            <v>PORCENTAJE</v>
          </cell>
          <cell r="R37">
            <v>0</v>
          </cell>
          <cell r="S37" t="str">
            <v>1347</v>
          </cell>
          <cell r="T37" t="str">
            <v xml:space="preserve">GERENCIA DE CARTERA   </v>
          </cell>
          <cell r="V37" t="str">
            <v>Indefinido</v>
          </cell>
          <cell r="W37">
            <v>210</v>
          </cell>
          <cell r="X37" t="str">
            <v>BOGOTÁ D.C.</v>
          </cell>
          <cell r="Y37" t="str">
            <v>ANALISTA CONVENIOS DE CARTERA</v>
          </cell>
        </row>
        <row r="38">
          <cell r="B38">
            <v>1014202859</v>
          </cell>
          <cell r="C38" t="str">
            <v>WILLIAM HIGUERA PAZ</v>
          </cell>
          <cell r="D38" t="str">
            <v>HIGUERA</v>
          </cell>
          <cell r="E38" t="str">
            <v>PAZ</v>
          </cell>
          <cell r="F38" t="str">
            <v>WILLIAM</v>
          </cell>
          <cell r="G38" t="str">
            <v>MASCULINO</v>
          </cell>
          <cell r="H38">
            <v>32740</v>
          </cell>
          <cell r="I38" t="str">
            <v>CL 69D 111C 76</v>
          </cell>
          <cell r="J38" t="str">
            <v>3744829</v>
          </cell>
          <cell r="K38">
            <v>43437</v>
          </cell>
          <cell r="L38">
            <v>43834</v>
          </cell>
          <cell r="M38" t="str">
            <v>whiguera@cisa.gov.co</v>
          </cell>
          <cell r="N38" t="str">
            <v>BASICO</v>
          </cell>
          <cell r="O38" t="str">
            <v>Ley 50</v>
          </cell>
          <cell r="P38" t="str">
            <v>NOMINA MENSUAL CENTRAL DE INVERSIONES</v>
          </cell>
          <cell r="Q38" t="str">
            <v>PORCENTAJE</v>
          </cell>
          <cell r="R38">
            <v>0</v>
          </cell>
          <cell r="S38" t="str">
            <v>1340</v>
          </cell>
          <cell r="T38" t="str">
            <v xml:space="preserve">GERENCIA DE RECURSOS   </v>
          </cell>
          <cell r="V38" t="str">
            <v>Indefinido</v>
          </cell>
          <cell r="W38">
            <v>210</v>
          </cell>
          <cell r="X38" t="str">
            <v>BOGOTÁ D.C.</v>
          </cell>
          <cell r="Y38" t="str">
            <v>ANALISTA DE SERVICIOS GENERALES</v>
          </cell>
        </row>
        <row r="39">
          <cell r="B39">
            <v>1018456117</v>
          </cell>
          <cell r="C39" t="str">
            <v>HECTOR ANTONIO JIMENEZ GALINDO</v>
          </cell>
          <cell r="D39" t="str">
            <v>JIMENEZ</v>
          </cell>
          <cell r="E39" t="str">
            <v>GALINDO</v>
          </cell>
          <cell r="F39" t="str">
            <v>HECTOR ANTONIO</v>
          </cell>
          <cell r="G39" t="str">
            <v>MASCULINO</v>
          </cell>
          <cell r="H39">
            <v>33956</v>
          </cell>
          <cell r="I39" t="str">
            <v>CL 13 SUR  8 34APTO 406</v>
          </cell>
          <cell r="K39">
            <v>43510</v>
          </cell>
          <cell r="L39">
            <v>43834</v>
          </cell>
          <cell r="M39" t="str">
            <v>hajimenez@cisa.gov.co</v>
          </cell>
          <cell r="N39" t="str">
            <v>BASICO</v>
          </cell>
          <cell r="O39" t="str">
            <v>Ley 50</v>
          </cell>
          <cell r="P39" t="str">
            <v>NOMINA MENSUAL CENTRAL DE INVERSIONES</v>
          </cell>
          <cell r="Q39" t="str">
            <v>PORCENTAJE</v>
          </cell>
          <cell r="R39">
            <v>0</v>
          </cell>
          <cell r="S39" t="str">
            <v>1330</v>
          </cell>
          <cell r="T39" t="str">
            <v xml:space="preserve">DIRECCION DE PLANEACION ESTRATEGICA Y SISTEMAS DE LA INFORMACION   </v>
          </cell>
          <cell r="V39" t="str">
            <v>Indefinido</v>
          </cell>
          <cell r="W39">
            <v>210</v>
          </cell>
          <cell r="X39" t="str">
            <v>BOGOTÁ D.C.</v>
          </cell>
          <cell r="Y39" t="str">
            <v>ANALISTA DE INVESTIGACION Y DESARROLLO</v>
          </cell>
        </row>
        <row r="40">
          <cell r="B40">
            <v>52316656</v>
          </cell>
          <cell r="C40" t="str">
            <v>LUZ ANGELA LOPEZ CUERVO</v>
          </cell>
          <cell r="D40" t="str">
            <v>LOPEZ</v>
          </cell>
          <cell r="E40" t="str">
            <v>CUERVO</v>
          </cell>
          <cell r="F40" t="str">
            <v>LUZ ANGELA</v>
          </cell>
          <cell r="G40" t="str">
            <v>FEMENINO</v>
          </cell>
          <cell r="H40">
            <v>28160</v>
          </cell>
          <cell r="I40" t="str">
            <v>CL 56 59 56 BL 89 AP 502</v>
          </cell>
          <cell r="K40">
            <v>42851</v>
          </cell>
          <cell r="L40">
            <v>43834</v>
          </cell>
          <cell r="M40" t="str">
            <v>llopez@cisa.gov.co</v>
          </cell>
          <cell r="N40" t="str">
            <v>BASICO</v>
          </cell>
          <cell r="O40" t="str">
            <v>Ley 50</v>
          </cell>
          <cell r="P40" t="str">
            <v>NOMINA MENSUAL CENTRAL DE INVERSIONES</v>
          </cell>
          <cell r="Q40" t="str">
            <v>PORCENTAJE</v>
          </cell>
          <cell r="R40">
            <v>1.03E-2</v>
          </cell>
          <cell r="S40" t="str">
            <v>1346</v>
          </cell>
          <cell r="T40" t="str">
            <v xml:space="preserve">GERENCIA INMOBILIARIA   </v>
          </cell>
          <cell r="V40" t="str">
            <v>Indefinido</v>
          </cell>
          <cell r="W40">
            <v>210</v>
          </cell>
          <cell r="X40" t="str">
            <v>BOGOTÁ D.C.</v>
          </cell>
          <cell r="Y40" t="str">
            <v>ANALISTA INMUEBLES DIRECCION GENERAL</v>
          </cell>
        </row>
        <row r="41">
          <cell r="B41">
            <v>1030593137</v>
          </cell>
          <cell r="C41" t="str">
            <v>LAURA ALEJANDRA LOPEZ TIBAQUIRA</v>
          </cell>
          <cell r="D41" t="str">
            <v>LOPEZ</v>
          </cell>
          <cell r="E41" t="str">
            <v>TIBAQUIRA</v>
          </cell>
          <cell r="F41" t="str">
            <v>LAURA ALEJANDRA</v>
          </cell>
          <cell r="G41" t="str">
            <v>FEMENINO</v>
          </cell>
          <cell r="H41">
            <v>33359</v>
          </cell>
          <cell r="I41" t="str">
            <v>CR 89C 42F 23 SUR</v>
          </cell>
          <cell r="K41">
            <v>43998</v>
          </cell>
          <cell r="L41">
            <v>44001</v>
          </cell>
          <cell r="M41" t="str">
            <v>llopezt@cisa.gov.co</v>
          </cell>
          <cell r="N41" t="str">
            <v>BASICO</v>
          </cell>
          <cell r="O41" t="str">
            <v>Ley 50</v>
          </cell>
          <cell r="P41" t="str">
            <v>NOMINA MENSUAL CENTRAL DE INVERSIONES</v>
          </cell>
          <cell r="Q41" t="str">
            <v>PORCENTAJE</v>
          </cell>
          <cell r="R41">
            <v>6.1000000000000004E-3</v>
          </cell>
          <cell r="S41" t="str">
            <v>1330</v>
          </cell>
          <cell r="T41" t="str">
            <v xml:space="preserve">DIRECCION DE PLANEACION ESTRATEGICA Y SISTEMAS DE LA INFORMACION   </v>
          </cell>
          <cell r="V41" t="str">
            <v>Indefinido</v>
          </cell>
          <cell r="W41">
            <v>210</v>
          </cell>
          <cell r="X41" t="str">
            <v>BOGOTÁ D.C.</v>
          </cell>
          <cell r="Y41" t="str">
            <v>ANALISTA DE RIESGO</v>
          </cell>
        </row>
        <row r="42">
          <cell r="B42">
            <v>1030563750</v>
          </cell>
          <cell r="C42" t="str">
            <v>KATHERINE JISSEL LOPEZ VASQUEZ</v>
          </cell>
          <cell r="D42" t="str">
            <v>LOPEZ</v>
          </cell>
          <cell r="E42" t="str">
            <v>VASQUEZ</v>
          </cell>
          <cell r="F42" t="str">
            <v>KATHERINE JISSEL</v>
          </cell>
          <cell r="G42" t="str">
            <v>FEMENINO</v>
          </cell>
          <cell r="H42">
            <v>32700</v>
          </cell>
          <cell r="I42" t="str">
            <v>CR 100 50B 45 SUR TORRE 12 INT3 APTO 602</v>
          </cell>
          <cell r="K42">
            <v>43511</v>
          </cell>
          <cell r="L42">
            <v>43834</v>
          </cell>
          <cell r="M42" t="str">
            <v>kjlopez@cisa.gov.co</v>
          </cell>
          <cell r="N42" t="str">
            <v>BASICO</v>
          </cell>
          <cell r="O42" t="str">
            <v>Ley 50</v>
          </cell>
          <cell r="P42" t="str">
            <v>NOMINA MENSUAL CENTRAL DE INVERSIONES</v>
          </cell>
          <cell r="Q42" t="str">
            <v>PORCENTAJE</v>
          </cell>
          <cell r="R42">
            <v>0</v>
          </cell>
          <cell r="S42" t="str">
            <v>1350</v>
          </cell>
          <cell r="T42" t="str">
            <v xml:space="preserve">GERENCIA DE ESTRUCTURACION   </v>
          </cell>
          <cell r="V42" t="str">
            <v>Indefinido</v>
          </cell>
          <cell r="W42">
            <v>210</v>
          </cell>
          <cell r="X42" t="str">
            <v>BOGOTÁ D.C.</v>
          </cell>
          <cell r="Y42" t="str">
            <v>ANALISTA DE PROYECTOS</v>
          </cell>
        </row>
        <row r="43">
          <cell r="B43">
            <v>1014223686</v>
          </cell>
          <cell r="C43" t="str">
            <v>XIOMARA ALEXANDRA LUENGAS PINZON</v>
          </cell>
          <cell r="D43" t="str">
            <v>LUENGAS</v>
          </cell>
          <cell r="E43" t="str">
            <v>PINZON</v>
          </cell>
          <cell r="F43" t="str">
            <v>XIOMARA ALEXANDRA</v>
          </cell>
          <cell r="G43" t="str">
            <v>FEMENINO</v>
          </cell>
          <cell r="H43">
            <v>33332</v>
          </cell>
          <cell r="I43" t="str">
            <v xml:space="preserve">VRD GRANADA EL ROSAL edificio jardines torre 2 apto 803 </v>
          </cell>
          <cell r="K43">
            <v>43398</v>
          </cell>
          <cell r="L43">
            <v>43834</v>
          </cell>
          <cell r="M43" t="str">
            <v>xluengas@cisa.gov.co</v>
          </cell>
          <cell r="N43" t="str">
            <v>BASICO</v>
          </cell>
          <cell r="O43" t="str">
            <v>Ley 50</v>
          </cell>
          <cell r="P43" t="str">
            <v>NOMINA MENSUAL CENTRAL DE INVERSIONES</v>
          </cell>
          <cell r="Q43" t="str">
            <v>PORCENTAJE</v>
          </cell>
          <cell r="R43">
            <v>6.7999999999999996E-3</v>
          </cell>
          <cell r="S43" t="str">
            <v>1340</v>
          </cell>
          <cell r="T43" t="str">
            <v xml:space="preserve">GERENCIA DE RECURSOS   </v>
          </cell>
          <cell r="V43" t="str">
            <v>Indefinido</v>
          </cell>
          <cell r="W43">
            <v>210</v>
          </cell>
          <cell r="X43" t="str">
            <v>BOGOTÁ D.C.</v>
          </cell>
          <cell r="Y43" t="str">
            <v>ANALISTA  GESTION HUMANA</v>
          </cell>
        </row>
        <row r="44">
          <cell r="B44">
            <v>1013603804</v>
          </cell>
          <cell r="C44" t="str">
            <v>LINDA MARITZA LUGO LOPEZ</v>
          </cell>
          <cell r="D44" t="str">
            <v>LUGO</v>
          </cell>
          <cell r="E44" t="str">
            <v>LOPEZ</v>
          </cell>
          <cell r="F44" t="str">
            <v>LINDA MARITZA</v>
          </cell>
          <cell r="G44" t="str">
            <v>FEMENINO</v>
          </cell>
          <cell r="H44">
            <v>32615</v>
          </cell>
          <cell r="I44" t="str">
            <v>CL 127D  53 50</v>
          </cell>
          <cell r="K44">
            <v>43123</v>
          </cell>
          <cell r="L44">
            <v>43834</v>
          </cell>
          <cell r="M44" t="str">
            <v>llugo@cisa.gov.co</v>
          </cell>
          <cell r="N44" t="str">
            <v>BASICO</v>
          </cell>
          <cell r="O44" t="str">
            <v>Ley 50</v>
          </cell>
          <cell r="P44" t="str">
            <v>NOMINA MENSUAL CENTRAL DE INVERSIONES</v>
          </cell>
          <cell r="Q44" t="str">
            <v>PORCENTAJE</v>
          </cell>
          <cell r="R44">
            <v>0</v>
          </cell>
          <cell r="S44" t="str">
            <v>1347</v>
          </cell>
          <cell r="T44" t="str">
            <v xml:space="preserve">GERENCIA DE CARTERA   </v>
          </cell>
          <cell r="V44" t="str">
            <v>Indefinido</v>
          </cell>
          <cell r="W44">
            <v>210</v>
          </cell>
          <cell r="X44" t="str">
            <v>BOGOTÁ D.C.</v>
          </cell>
          <cell r="Y44" t="str">
            <v>TECNICO DE ALISTAMIENTO DE ACTIVOS</v>
          </cell>
        </row>
        <row r="45">
          <cell r="B45">
            <v>52802973</v>
          </cell>
          <cell r="C45" t="str">
            <v>AYDEE MARQUEZA MARSIGLIA BELLO</v>
          </cell>
          <cell r="D45" t="str">
            <v>MARSIGLIA</v>
          </cell>
          <cell r="E45" t="str">
            <v>BELLO</v>
          </cell>
          <cell r="F45" t="str">
            <v>AYDEE MARQUEZA</v>
          </cell>
          <cell r="G45" t="str">
            <v>FEMENINO</v>
          </cell>
          <cell r="H45">
            <v>29707</v>
          </cell>
          <cell r="I45" t="str">
            <v xml:space="preserve">CR 21 114 A 71 APTO 701 </v>
          </cell>
          <cell r="K45">
            <v>44812</v>
          </cell>
          <cell r="L45">
            <v>44823</v>
          </cell>
          <cell r="M45" t="str">
            <v>amarsiglia@cisa.gov.co</v>
          </cell>
          <cell r="N45" t="str">
            <v>INTEGRAL</v>
          </cell>
          <cell r="O45" t="str">
            <v>Ley 50</v>
          </cell>
          <cell r="P45" t="str">
            <v>NOMINA MENSUAL CENTRAL DE INVERSIONES</v>
          </cell>
          <cell r="Q45" t="str">
            <v>PORCENTAJE</v>
          </cell>
          <cell r="R45">
            <v>0.20350000000000001</v>
          </cell>
          <cell r="S45" t="str">
            <v>1344</v>
          </cell>
          <cell r="T45" t="str">
            <v>DIRECCIÓN JURIDÍCA</v>
          </cell>
          <cell r="V45" t="str">
            <v>Indefinido</v>
          </cell>
          <cell r="W45">
            <v>210</v>
          </cell>
          <cell r="X45" t="str">
            <v>BOGOTÁ D.C.</v>
          </cell>
          <cell r="Y45" t="str">
            <v>DIRECTORA JURIDICA</v>
          </cell>
        </row>
        <row r="46">
          <cell r="B46">
            <v>66918288</v>
          </cell>
          <cell r="C46" t="str">
            <v>MARIA INELDA MARTINEZ AGUIRRE</v>
          </cell>
          <cell r="D46" t="str">
            <v>MARTINEZ</v>
          </cell>
          <cell r="E46" t="str">
            <v>AGUIRRE</v>
          </cell>
          <cell r="F46" t="str">
            <v>MARIA INELDA</v>
          </cell>
          <cell r="G46" t="str">
            <v>FEMENINO</v>
          </cell>
          <cell r="H46">
            <v>27295</v>
          </cell>
          <cell r="I46" t="str">
            <v>CL 17 85C 44 AP 703 TO 3 CR EL SURCO</v>
          </cell>
          <cell r="J46" t="str">
            <v>3327665</v>
          </cell>
          <cell r="K46">
            <v>43125</v>
          </cell>
          <cell r="L46">
            <v>43834</v>
          </cell>
          <cell r="M46" t="str">
            <v>mmartineza@cisa.gov.co</v>
          </cell>
          <cell r="N46" t="str">
            <v>BASICO</v>
          </cell>
          <cell r="O46" t="str">
            <v>Ley 50</v>
          </cell>
          <cell r="P46" t="str">
            <v>NOMINA MENSUAL CENTRAL DE INVERSIONES</v>
          </cell>
          <cell r="Q46" t="str">
            <v>PORCENTAJE</v>
          </cell>
          <cell r="R46">
            <v>0</v>
          </cell>
          <cell r="S46" t="str">
            <v>1344</v>
          </cell>
          <cell r="T46" t="str">
            <v>DIRECCIÓN JURIDÍCA</v>
          </cell>
          <cell r="V46" t="str">
            <v>Indefinido</v>
          </cell>
          <cell r="W46">
            <v>210</v>
          </cell>
          <cell r="X46" t="str">
            <v>Valle del Cauca</v>
          </cell>
          <cell r="Y46" t="str">
            <v xml:space="preserve">ABOGADO </v>
          </cell>
        </row>
        <row r="47">
          <cell r="B47">
            <v>52499922</v>
          </cell>
          <cell r="C47" t="str">
            <v>CLAUDIA MARTINEZ CLAVIJO</v>
          </cell>
          <cell r="D47" t="str">
            <v>MARTINEZ</v>
          </cell>
          <cell r="E47" t="str">
            <v>CLAVIJO</v>
          </cell>
          <cell r="F47" t="str">
            <v>CLAUDIA</v>
          </cell>
          <cell r="G47" t="str">
            <v>FEMENINO</v>
          </cell>
          <cell r="H47">
            <v>28828</v>
          </cell>
          <cell r="I47" t="str">
            <v>CR 60 4 45 AP 210</v>
          </cell>
          <cell r="J47" t="str">
            <v>2385743</v>
          </cell>
          <cell r="K47">
            <v>41051</v>
          </cell>
          <cell r="L47">
            <v>43834</v>
          </cell>
          <cell r="M47" t="str">
            <v>cmartinez@cisa.gov.co</v>
          </cell>
          <cell r="N47" t="str">
            <v>BASICO</v>
          </cell>
          <cell r="O47" t="str">
            <v>Ley 50</v>
          </cell>
          <cell r="P47" t="str">
            <v>NOMINA MENSUAL CENTRAL DE INVERSIONES</v>
          </cell>
          <cell r="Q47" t="str">
            <v>PORCENTAJE</v>
          </cell>
          <cell r="R47">
            <v>7.0199999999999999E-2</v>
          </cell>
          <cell r="S47" t="str">
            <v>1341</v>
          </cell>
          <cell r="T47" t="str">
            <v xml:space="preserve">GERENCIA DE CONTRATACION   </v>
          </cell>
          <cell r="V47" t="str">
            <v>Indefinido</v>
          </cell>
          <cell r="W47">
            <v>210</v>
          </cell>
          <cell r="X47" t="str">
            <v>BOGOTÁ D.C.</v>
          </cell>
          <cell r="Y47" t="str">
            <v>ABOGADO SENIOR GERENCIA DE CONTRATACION</v>
          </cell>
        </row>
        <row r="48">
          <cell r="B48">
            <v>51963144</v>
          </cell>
          <cell r="C48" t="str">
            <v>SANDRA HELENA MEJIA GARCIA</v>
          </cell>
          <cell r="D48" t="str">
            <v>MEJIA</v>
          </cell>
          <cell r="E48" t="str">
            <v>GARCIA</v>
          </cell>
          <cell r="F48" t="str">
            <v>SANDRA HELENA</v>
          </cell>
          <cell r="G48" t="str">
            <v>FEMENINO</v>
          </cell>
          <cell r="H48">
            <v>25259</v>
          </cell>
          <cell r="I48" t="str">
            <v xml:space="preserve">CR 54 64A 45 TO 6 APTO 603 </v>
          </cell>
          <cell r="K48">
            <v>44958</v>
          </cell>
          <cell r="L48">
            <v>44973</v>
          </cell>
          <cell r="M48" t="str">
            <v>smejia@cisa.gov.co</v>
          </cell>
          <cell r="N48" t="str">
            <v>INTEGRAL</v>
          </cell>
          <cell r="O48" t="str">
            <v>Ley 50</v>
          </cell>
          <cell r="P48" t="str">
            <v>NOMINA MENSUAL CENTRAL DE INVERSIONES</v>
          </cell>
          <cell r="Q48" t="str">
            <v>PORCENTAJE</v>
          </cell>
          <cell r="R48">
            <v>0.25650000000000001</v>
          </cell>
          <cell r="S48" t="str">
            <v>1338</v>
          </cell>
          <cell r="T48" t="str">
            <v xml:space="preserve">VICEPRESIDENCIA CORPORATIVA   </v>
          </cell>
          <cell r="V48" t="str">
            <v>Indefinido</v>
          </cell>
          <cell r="W48">
            <v>210</v>
          </cell>
          <cell r="X48" t="str">
            <v>BOGOTÁ D.C.</v>
          </cell>
          <cell r="Y48" t="str">
            <v>VICEPRESIDENTE CORPORATIVO</v>
          </cell>
        </row>
        <row r="49">
          <cell r="B49">
            <v>80075513</v>
          </cell>
          <cell r="C49" t="str">
            <v>JAIME ANDRES MONROY LOPEZ</v>
          </cell>
          <cell r="D49" t="str">
            <v>MONROY</v>
          </cell>
          <cell r="E49" t="str">
            <v>LOPEZ</v>
          </cell>
          <cell r="F49" t="str">
            <v>JAIME ANDRES</v>
          </cell>
          <cell r="G49" t="str">
            <v>MASCULINO</v>
          </cell>
          <cell r="H49">
            <v>31292</v>
          </cell>
          <cell r="I49" t="str">
            <v>CR 14 a 9 sur 88 CASA 53</v>
          </cell>
          <cell r="J49" t="str">
            <v>8927484</v>
          </cell>
          <cell r="K49">
            <v>41148</v>
          </cell>
          <cell r="L49">
            <v>43834</v>
          </cell>
          <cell r="M49" t="str">
            <v>jmonroy@cisa.gov.co</v>
          </cell>
          <cell r="N49" t="str">
            <v>BASICO</v>
          </cell>
          <cell r="O49" t="str">
            <v>Ley 50</v>
          </cell>
          <cell r="P49" t="str">
            <v>NOMINA MENSUAL CENTRAL DE INVERSIONES</v>
          </cell>
          <cell r="Q49" t="str">
            <v>PORCENTAJE</v>
          </cell>
          <cell r="R49">
            <v>7.4200000000000002E-2</v>
          </cell>
          <cell r="S49" t="str">
            <v>1333</v>
          </cell>
          <cell r="T49" t="str">
            <v xml:space="preserve">JEFATURA DE MEJORAMIENTO CONTINUO   </v>
          </cell>
          <cell r="V49" t="str">
            <v>Indefinido</v>
          </cell>
          <cell r="W49">
            <v>210</v>
          </cell>
          <cell r="X49" t="str">
            <v>BOGOTÁ D.C.</v>
          </cell>
          <cell r="Y49" t="str">
            <v>JEFE DE PROCESOS Y PRODUCTIVIDAD</v>
          </cell>
        </row>
        <row r="50">
          <cell r="B50">
            <v>72273671</v>
          </cell>
          <cell r="C50" t="str">
            <v>CARLOS ANDRES MONTAÑEZ SILVA</v>
          </cell>
          <cell r="D50" t="str">
            <v>MONTAÑEZ</v>
          </cell>
          <cell r="E50" t="str">
            <v>SILVA</v>
          </cell>
          <cell r="F50" t="str">
            <v>CARLOS ANDRES</v>
          </cell>
          <cell r="G50" t="str">
            <v>MASCULINO</v>
          </cell>
          <cell r="H50">
            <v>30115</v>
          </cell>
          <cell r="I50" t="str">
            <v>CL 64 1 - 19 apt 102 cjt la vuelta del Cerro Bogota</v>
          </cell>
          <cell r="K50">
            <v>45001</v>
          </cell>
          <cell r="L50">
            <v>44999</v>
          </cell>
          <cell r="M50" t="str">
            <v>cmontanez@cisa.gov.co</v>
          </cell>
          <cell r="N50" t="str">
            <v>INTEGRAL</v>
          </cell>
          <cell r="O50" t="str">
            <v>Ley 50</v>
          </cell>
          <cell r="P50" t="str">
            <v>NOMINA MENSUAL CENTRAL DE INVERSIONES</v>
          </cell>
          <cell r="Q50" t="str">
            <v>PORCENTAJE</v>
          </cell>
          <cell r="R50">
            <v>0.17530000000000001</v>
          </cell>
          <cell r="S50" t="str">
            <v>1339</v>
          </cell>
          <cell r="T50" t="str">
            <v xml:space="preserve">GERENCIA FINANCIERA   </v>
          </cell>
          <cell r="V50" t="str">
            <v>Indefinido</v>
          </cell>
          <cell r="W50">
            <v>210</v>
          </cell>
          <cell r="X50" t="str">
            <v>BOGOTÁ D.C.</v>
          </cell>
          <cell r="Y50" t="str">
            <v>GERENTE FINANCIERO</v>
          </cell>
        </row>
        <row r="51">
          <cell r="B51">
            <v>52117109</v>
          </cell>
          <cell r="C51" t="str">
            <v>JUDITH CECILIA MONTEJO CARRASCAL</v>
          </cell>
          <cell r="D51" t="str">
            <v>MONTEJO</v>
          </cell>
          <cell r="E51" t="str">
            <v>CARRASCAL</v>
          </cell>
          <cell r="F51" t="str">
            <v>JUDITH CECILIA</v>
          </cell>
          <cell r="G51" t="str">
            <v>FEMENINO</v>
          </cell>
          <cell r="H51">
            <v>26872</v>
          </cell>
          <cell r="I51" t="str">
            <v>CL 83 A 112F 15 IN 31 AP 304</v>
          </cell>
          <cell r="J51" t="str">
            <v>4716310</v>
          </cell>
          <cell r="K51">
            <v>42843</v>
          </cell>
          <cell r="L51">
            <v>43834</v>
          </cell>
          <cell r="M51" t="str">
            <v>jmontejo@cisa.gov.co</v>
          </cell>
          <cell r="N51" t="str">
            <v>BASICO</v>
          </cell>
          <cell r="O51" t="str">
            <v>Ley 50</v>
          </cell>
          <cell r="P51" t="str">
            <v>NOMINA MENSUAL CENTRAL DE INVERSIONES</v>
          </cell>
          <cell r="Q51" t="str">
            <v>PORCENTAJE</v>
          </cell>
          <cell r="R51">
            <v>0</v>
          </cell>
          <cell r="S51" t="str">
            <v>1349</v>
          </cell>
          <cell r="T51" t="str">
            <v xml:space="preserve">VICEPRESIDENCIA DE SOLUCIONES PARA EL ESTADO   </v>
          </cell>
          <cell r="V51" t="str">
            <v>Indefinido</v>
          </cell>
          <cell r="W51">
            <v>210</v>
          </cell>
          <cell r="X51" t="str">
            <v>BOGOTÁ D.C.</v>
          </cell>
          <cell r="Y51" t="str">
            <v>ANALISTA DE NEGOCIOS DIRECCION GENERAL</v>
          </cell>
        </row>
        <row r="52">
          <cell r="B52">
            <v>4378465</v>
          </cell>
          <cell r="C52" t="str">
            <v>ANDRES FELIPE MONTOYA ESPINEL</v>
          </cell>
          <cell r="D52" t="str">
            <v>MONTOYA</v>
          </cell>
          <cell r="E52" t="str">
            <v>ESPINEL</v>
          </cell>
          <cell r="F52" t="str">
            <v>ANDRES FELIPE</v>
          </cell>
          <cell r="G52" t="str">
            <v>MASCULINO</v>
          </cell>
          <cell r="H52">
            <v>30165</v>
          </cell>
          <cell r="I52" t="str">
            <v xml:space="preserve">CL 54 10 36 ATO 310 </v>
          </cell>
          <cell r="K52">
            <v>44826</v>
          </cell>
          <cell r="L52">
            <v>44833</v>
          </cell>
          <cell r="M52" t="str">
            <v>afmontoya@cisa.gov.co</v>
          </cell>
          <cell r="N52" t="str">
            <v>INTEGRAL</v>
          </cell>
          <cell r="O52" t="str">
            <v>Ley 50</v>
          </cell>
          <cell r="P52" t="str">
            <v>NOMINA MENSUAL CENTRAL DE INVERSIONES</v>
          </cell>
          <cell r="Q52" t="str">
            <v>PORCENTAJE</v>
          </cell>
          <cell r="R52">
            <v>0.18</v>
          </cell>
          <cell r="S52" t="str">
            <v>1351</v>
          </cell>
          <cell r="T52" t="str">
            <v xml:space="preserve">GERENCIA DE VALORACION E INTELIGENCIA DE MERCADO   </v>
          </cell>
          <cell r="V52" t="str">
            <v>Indefinido</v>
          </cell>
          <cell r="W52">
            <v>210</v>
          </cell>
          <cell r="X52" t="str">
            <v>BOGOTÁ D.C.</v>
          </cell>
          <cell r="Y52" t="str">
            <v>GERENTE DE VALORACION E INTELIGENCIA DE MERCADO</v>
          </cell>
        </row>
        <row r="53">
          <cell r="B53">
            <v>52149845</v>
          </cell>
          <cell r="C53" t="str">
            <v>MONICA LISET MUÑOZ ESTEPA</v>
          </cell>
          <cell r="D53" t="str">
            <v>MUÑOZ</v>
          </cell>
          <cell r="E53" t="str">
            <v>ESTEPA</v>
          </cell>
          <cell r="F53" t="str">
            <v>MONICA LISET</v>
          </cell>
          <cell r="G53" t="str">
            <v>FEMENINO</v>
          </cell>
          <cell r="H53">
            <v>27283</v>
          </cell>
          <cell r="I53" t="str">
            <v>CR 8 H 173 48 CA 84</v>
          </cell>
          <cell r="J53" t="str">
            <v>6677988</v>
          </cell>
          <cell r="K53">
            <v>42847</v>
          </cell>
          <cell r="L53">
            <v>43834</v>
          </cell>
          <cell r="M53" t="str">
            <v>mmunoz@cisa.gov.co</v>
          </cell>
          <cell r="N53" t="str">
            <v>BASICO</v>
          </cell>
          <cell r="O53" t="str">
            <v>Ley 50</v>
          </cell>
          <cell r="P53" t="str">
            <v>NOMINA MENSUAL CENTRAL DE INVERSIONES</v>
          </cell>
          <cell r="Q53" t="str">
            <v>PORCENTAJE</v>
          </cell>
          <cell r="R53">
            <v>3.95E-2</v>
          </cell>
          <cell r="S53" t="str">
            <v>1341</v>
          </cell>
          <cell r="T53" t="str">
            <v xml:space="preserve">GERENCIA DE CONTRATACION   </v>
          </cell>
          <cell r="V53" t="str">
            <v>Indefinido</v>
          </cell>
          <cell r="W53">
            <v>210</v>
          </cell>
          <cell r="X53" t="str">
            <v>BOGOTÁ D.C.</v>
          </cell>
          <cell r="Y53" t="str">
            <v>ABOGADO DE CONTRATACION</v>
          </cell>
        </row>
        <row r="54">
          <cell r="B54">
            <v>39567997</v>
          </cell>
          <cell r="C54" t="str">
            <v>DIANA YANETH NUÑEZ VILLANUEVA</v>
          </cell>
          <cell r="D54" t="str">
            <v>NUÑEZ</v>
          </cell>
          <cell r="E54" t="str">
            <v>VILLANUEVA</v>
          </cell>
          <cell r="F54" t="str">
            <v>DIANA YANETH</v>
          </cell>
          <cell r="G54" t="str">
            <v>FEMENINO</v>
          </cell>
          <cell r="H54">
            <v>26634</v>
          </cell>
          <cell r="I54" t="str">
            <v>CL 14B 116 70 BL 8 CA 34</v>
          </cell>
          <cell r="J54" t="str">
            <v>6630533</v>
          </cell>
          <cell r="K54">
            <v>42851</v>
          </cell>
          <cell r="L54">
            <v>43834</v>
          </cell>
          <cell r="M54" t="str">
            <v>dnunez@cisa.gov.co</v>
          </cell>
          <cell r="N54" t="str">
            <v>BASICO</v>
          </cell>
          <cell r="O54" t="str">
            <v>Ley 50</v>
          </cell>
          <cell r="P54" t="str">
            <v>NOMINA MENSUAL CENTRAL DE INVERSIONES</v>
          </cell>
          <cell r="Q54" t="str">
            <v>PORCENTAJE</v>
          </cell>
          <cell r="R54">
            <v>0</v>
          </cell>
          <cell r="S54" t="str">
            <v>1339</v>
          </cell>
          <cell r="T54" t="str">
            <v xml:space="preserve">GERENCIA FINANCIERA   </v>
          </cell>
          <cell r="V54" t="str">
            <v>Indefinido</v>
          </cell>
          <cell r="W54">
            <v>210</v>
          </cell>
          <cell r="X54" t="str">
            <v>BOGOTÁ D.C.</v>
          </cell>
          <cell r="Y54" t="str">
            <v>ANALISTA DE CONCILIACIONES BANCARIAS</v>
          </cell>
        </row>
        <row r="55">
          <cell r="B55">
            <v>1045670103</v>
          </cell>
          <cell r="C55" t="str">
            <v>JOSE LUIS OLIVERO MOGOLLON</v>
          </cell>
          <cell r="D55" t="str">
            <v>OLIVERO</v>
          </cell>
          <cell r="E55" t="str">
            <v>MOGOLLON</v>
          </cell>
          <cell r="F55" t="str">
            <v>JOSE LUIS</v>
          </cell>
          <cell r="G55" t="str">
            <v>MASCULINO</v>
          </cell>
          <cell r="H55">
            <v>32262</v>
          </cell>
          <cell r="I55" t="str">
            <v>CL 49 16 113</v>
          </cell>
          <cell r="K55">
            <v>41478</v>
          </cell>
          <cell r="L55">
            <v>43834</v>
          </cell>
          <cell r="M55" t="str">
            <v>jolivero@cisa.gov.co</v>
          </cell>
          <cell r="N55" t="str">
            <v>BASICO</v>
          </cell>
          <cell r="O55" t="str">
            <v>Ley 50</v>
          </cell>
          <cell r="P55" t="str">
            <v>NOMINA MENSUAL CENTRAL DE INVERSIONES</v>
          </cell>
          <cell r="Q55" t="str">
            <v>PORCENTAJE</v>
          </cell>
          <cell r="R55">
            <v>0</v>
          </cell>
          <cell r="S55" t="str">
            <v>1347</v>
          </cell>
          <cell r="T55" t="str">
            <v xml:space="preserve">GERENCIA DE CARTERA   </v>
          </cell>
          <cell r="V55" t="str">
            <v>Indefinido</v>
          </cell>
          <cell r="W55">
            <v>210</v>
          </cell>
          <cell r="X55" t="str">
            <v>Atlántico</v>
          </cell>
          <cell r="Y55" t="str">
            <v>GESTOR DE COBRANZA AGENCIA</v>
          </cell>
        </row>
        <row r="56">
          <cell r="B56">
            <v>1016037186</v>
          </cell>
          <cell r="C56" t="str">
            <v>DIANA CAROLINA ORTIZ ROJAS</v>
          </cell>
          <cell r="D56" t="str">
            <v>ORTIZ</v>
          </cell>
          <cell r="E56" t="str">
            <v>ROJAS</v>
          </cell>
          <cell r="F56" t="str">
            <v>DIANA CAROLINA</v>
          </cell>
          <cell r="G56" t="str">
            <v>FEMENINO</v>
          </cell>
          <cell r="H56">
            <v>33447</v>
          </cell>
          <cell r="I56" t="str">
            <v>CR 2 15 90 SUR TO 21 AP 602</v>
          </cell>
          <cell r="K56">
            <v>43276</v>
          </cell>
          <cell r="L56">
            <v>43834</v>
          </cell>
          <cell r="M56" t="str">
            <v>dortiz@cisa.gov.co</v>
          </cell>
          <cell r="N56" t="str">
            <v>BASICO</v>
          </cell>
          <cell r="O56" t="str">
            <v>Ley 50</v>
          </cell>
          <cell r="P56" t="str">
            <v>NOMINA MENSUAL CENTRAL DE INVERSIONES</v>
          </cell>
          <cell r="Q56" t="str">
            <v>PORCENTAJE</v>
          </cell>
          <cell r="R56">
            <v>0</v>
          </cell>
          <cell r="S56" t="str">
            <v>1346</v>
          </cell>
          <cell r="T56" t="str">
            <v xml:space="preserve">GERENCIA INMOBILIARIA   </v>
          </cell>
          <cell r="V56" t="str">
            <v>Indefinido</v>
          </cell>
          <cell r="W56">
            <v>210</v>
          </cell>
          <cell r="X56" t="str">
            <v>BOGOTÁ D.C.</v>
          </cell>
          <cell r="Y56" t="str">
            <v>ANALISTA ADMINISTRATIVO DE INMUEBLES</v>
          </cell>
        </row>
        <row r="57">
          <cell r="B57">
            <v>52384437</v>
          </cell>
          <cell r="C57" t="str">
            <v>DAMARIS BIBIANA OSPINA CORREAL</v>
          </cell>
          <cell r="D57" t="str">
            <v>OSPINA</v>
          </cell>
          <cell r="E57" t="str">
            <v>CORREAL</v>
          </cell>
          <cell r="F57" t="str">
            <v>DAMARIS BIBIANA</v>
          </cell>
          <cell r="G57" t="str">
            <v>FEMENINO</v>
          </cell>
          <cell r="H57">
            <v>28788</v>
          </cell>
          <cell r="I57" t="str">
            <v>CR 4A 65 61 IN 3 AP 202</v>
          </cell>
          <cell r="K57">
            <v>43700</v>
          </cell>
          <cell r="L57">
            <v>43834</v>
          </cell>
          <cell r="M57" t="str">
            <v>dbospina@cisa.gov.co</v>
          </cell>
          <cell r="N57" t="str">
            <v>BASICO</v>
          </cell>
          <cell r="O57" t="str">
            <v>Ley 50</v>
          </cell>
          <cell r="P57" t="str">
            <v>NOMINA MENSUAL CENTRAL DE INVERSIONES</v>
          </cell>
          <cell r="Q57" t="str">
            <v>PORCENTAJE</v>
          </cell>
          <cell r="R57">
            <v>9.4399999999999998E-2</v>
          </cell>
          <cell r="S57" t="str">
            <v>1337</v>
          </cell>
          <cell r="T57" t="str">
            <v xml:space="preserve">CONTROL DISCIPLINARIO INTERNO   </v>
          </cell>
          <cell r="V57" t="str">
            <v>Indefinido</v>
          </cell>
          <cell r="W57">
            <v>210</v>
          </cell>
          <cell r="X57" t="str">
            <v>BOGOTÁ D.C.</v>
          </cell>
          <cell r="Y57" t="str">
            <v>JEFE DE CONTROL DISCIPLINARIO INTERNO</v>
          </cell>
        </row>
        <row r="58">
          <cell r="B58">
            <v>71712175</v>
          </cell>
          <cell r="C58" t="str">
            <v>FEDERMAN OSPINA LARGO</v>
          </cell>
          <cell r="D58" t="str">
            <v>OSPINA</v>
          </cell>
          <cell r="E58" t="str">
            <v>LARGO</v>
          </cell>
          <cell r="F58" t="str">
            <v>FEDERMAN</v>
          </cell>
          <cell r="G58" t="str">
            <v>MASCULINO</v>
          </cell>
          <cell r="H58">
            <v>25452</v>
          </cell>
          <cell r="I58" t="str">
            <v>CR 69 78B 12 BL 17 AP 215</v>
          </cell>
          <cell r="J58" t="str">
            <v>2844939</v>
          </cell>
          <cell r="K58">
            <v>37298</v>
          </cell>
          <cell r="L58">
            <v>43834</v>
          </cell>
          <cell r="M58" t="str">
            <v>fospina@cisa.gov.co</v>
          </cell>
          <cell r="N58" t="str">
            <v>BASICO</v>
          </cell>
          <cell r="O58" t="str">
            <v>Ley 50</v>
          </cell>
          <cell r="P58" t="str">
            <v>NOMINA MENSUAL CENTRAL DE INVERSIONES</v>
          </cell>
          <cell r="Q58" t="str">
            <v>PORCENTAJE</v>
          </cell>
          <cell r="R58">
            <v>1.67E-2</v>
          </cell>
          <cell r="S58" t="str">
            <v>1360</v>
          </cell>
          <cell r="T58" t="str">
            <v>AREA ADMINISTRATIVA Y FINANCIERA - AGENCIA NOROCCIDENTE</v>
          </cell>
          <cell r="V58" t="str">
            <v>Indefinido</v>
          </cell>
          <cell r="W58">
            <v>210</v>
          </cell>
          <cell r="X58" t="str">
            <v>Antioquia</v>
          </cell>
          <cell r="Y58" t="str">
            <v>COORDINADOR DE INMUEBLES</v>
          </cell>
        </row>
        <row r="59">
          <cell r="B59">
            <v>93123791</v>
          </cell>
          <cell r="C59" t="str">
            <v>FREDY OYUELA DELGADO</v>
          </cell>
          <cell r="D59" t="str">
            <v>OYUELA</v>
          </cell>
          <cell r="E59" t="str">
            <v>DELGADO</v>
          </cell>
          <cell r="F59" t="str">
            <v>FREDY</v>
          </cell>
          <cell r="G59" t="str">
            <v>MASCULINO</v>
          </cell>
          <cell r="H59">
            <v>24360</v>
          </cell>
          <cell r="I59" t="str">
            <v>CR 9A  49H  49 SUR</v>
          </cell>
          <cell r="J59" t="str">
            <v>+573205639155</v>
          </cell>
          <cell r="K59">
            <v>43528</v>
          </cell>
          <cell r="L59">
            <v>43834</v>
          </cell>
          <cell r="M59" t="str">
            <v>foyuela@cisa.gov.co</v>
          </cell>
          <cell r="N59" t="str">
            <v>BASICO</v>
          </cell>
          <cell r="O59" t="str">
            <v>Ley 50</v>
          </cell>
          <cell r="P59" t="str">
            <v>NOMINA MENSUAL CENTRAL DE INVERSIONES</v>
          </cell>
          <cell r="Q59" t="str">
            <v>PORCENTAJE</v>
          </cell>
          <cell r="R59">
            <v>0</v>
          </cell>
          <cell r="S59" t="str">
            <v>1346</v>
          </cell>
          <cell r="T59" t="str">
            <v xml:space="preserve">GERENCIA INMOBILIARIA   </v>
          </cell>
          <cell r="V59" t="str">
            <v>Indefinido</v>
          </cell>
          <cell r="W59">
            <v>210</v>
          </cell>
          <cell r="X59" t="str">
            <v>BOGOTÁ D.C.</v>
          </cell>
          <cell r="Y59" t="str">
            <v>ANALISTA TECNICO INMUEBLES</v>
          </cell>
        </row>
        <row r="60">
          <cell r="B60">
            <v>32759870</v>
          </cell>
          <cell r="C60" t="str">
            <v>LILIANA PATRICIA PAEZ OROZCO</v>
          </cell>
          <cell r="D60" t="str">
            <v>PAEZ</v>
          </cell>
          <cell r="E60" t="str">
            <v>OROZCO</v>
          </cell>
          <cell r="F60" t="str">
            <v>LILIANA PATRICIA</v>
          </cell>
          <cell r="G60" t="str">
            <v>FEMENINO</v>
          </cell>
          <cell r="H60">
            <v>26798</v>
          </cell>
          <cell r="I60" t="str">
            <v>CR 42G 84B 55 BRR LOS ALPES</v>
          </cell>
          <cell r="J60" t="str">
            <v>3464378</v>
          </cell>
          <cell r="K60">
            <v>40941</v>
          </cell>
          <cell r="L60">
            <v>43834</v>
          </cell>
          <cell r="M60" t="str">
            <v>lpaez@cisa.gov.co</v>
          </cell>
          <cell r="N60" t="str">
            <v>BASICO</v>
          </cell>
          <cell r="O60" t="str">
            <v>Ley 50</v>
          </cell>
          <cell r="P60" t="str">
            <v>NOMINA MENSUAL CENTRAL DE INVERSIONES</v>
          </cell>
          <cell r="Q60" t="str">
            <v>PORCENTAJE</v>
          </cell>
          <cell r="R60">
            <v>0</v>
          </cell>
          <cell r="S60" t="str">
            <v>1347</v>
          </cell>
          <cell r="T60" t="str">
            <v xml:space="preserve">GERENCIA DE CARTERA   </v>
          </cell>
          <cell r="V60" t="str">
            <v>Indefinido</v>
          </cell>
          <cell r="W60">
            <v>210</v>
          </cell>
          <cell r="X60" t="str">
            <v>Atlántico</v>
          </cell>
          <cell r="Y60" t="str">
            <v>GESTOR DE COBRANZA AGENCIA</v>
          </cell>
        </row>
        <row r="61">
          <cell r="B61">
            <v>52494594</v>
          </cell>
          <cell r="C61" t="str">
            <v>OLGA LUCIA PARRA MOYA</v>
          </cell>
          <cell r="D61" t="str">
            <v>PARRA</v>
          </cell>
          <cell r="E61" t="str">
            <v>MOYA</v>
          </cell>
          <cell r="F61" t="str">
            <v>OLGA LUCIA</v>
          </cell>
          <cell r="G61" t="str">
            <v>FEMENINO</v>
          </cell>
          <cell r="H61">
            <v>28593</v>
          </cell>
          <cell r="I61" t="str">
            <v>CR 110 70 D 38</v>
          </cell>
          <cell r="J61" t="str">
            <v>5460416</v>
          </cell>
          <cell r="K61">
            <v>42824</v>
          </cell>
          <cell r="L61">
            <v>43834</v>
          </cell>
          <cell r="M61" t="str">
            <v>oparra@cisa.gov.co</v>
          </cell>
          <cell r="N61" t="str">
            <v>BASICO</v>
          </cell>
          <cell r="O61" t="str">
            <v>Ley 50</v>
          </cell>
          <cell r="P61" t="str">
            <v>NOMINA MENSUAL CENTRAL DE INVERSIONES</v>
          </cell>
          <cell r="Q61" t="str">
            <v>PORCENTAJE</v>
          </cell>
          <cell r="R61">
            <v>0</v>
          </cell>
          <cell r="S61" t="str">
            <v>1350</v>
          </cell>
          <cell r="T61" t="str">
            <v xml:space="preserve">GERENCIA DE ESTRUCTURACION   </v>
          </cell>
          <cell r="V61" t="str">
            <v>Indefinido</v>
          </cell>
          <cell r="W61">
            <v>210</v>
          </cell>
          <cell r="X61" t="str">
            <v>BOGOTÁ D.C.</v>
          </cell>
          <cell r="Y61" t="str">
            <v>ANALISTA TECNICO DE INMUEBLES</v>
          </cell>
        </row>
        <row r="62">
          <cell r="B62">
            <v>79871670</v>
          </cell>
          <cell r="C62" t="str">
            <v>WILLIAM PATIÑO ZAPATA</v>
          </cell>
          <cell r="D62" t="str">
            <v>PATIÑO</v>
          </cell>
          <cell r="E62" t="str">
            <v>ZAPATA</v>
          </cell>
          <cell r="F62" t="str">
            <v>WILLIAM</v>
          </cell>
          <cell r="G62" t="str">
            <v>MASCULINO</v>
          </cell>
          <cell r="H62">
            <v>27942</v>
          </cell>
          <cell r="I62" t="str">
            <v>CR 95A 136 47 IN 8 AP 502</v>
          </cell>
          <cell r="K62">
            <v>38940</v>
          </cell>
          <cell r="L62">
            <v>43834</v>
          </cell>
          <cell r="M62" t="str">
            <v>wpatino@cisa.gov.co</v>
          </cell>
          <cell r="N62" t="str">
            <v>BASICO</v>
          </cell>
          <cell r="O62" t="str">
            <v>Ley 50</v>
          </cell>
          <cell r="P62" t="str">
            <v>NOMINA MENSUAL CENTRAL DE INVERSIONES</v>
          </cell>
          <cell r="Q62" t="str">
            <v>PORCENTAJE</v>
          </cell>
          <cell r="R62">
            <v>0</v>
          </cell>
          <cell r="S62" t="str">
            <v>1339</v>
          </cell>
          <cell r="T62" t="str">
            <v xml:space="preserve">GERENCIA FINANCIERA   </v>
          </cell>
          <cell r="V62" t="str">
            <v>Indefinido</v>
          </cell>
          <cell r="W62">
            <v>210</v>
          </cell>
          <cell r="X62" t="str">
            <v>BOGOTÁ D.C.</v>
          </cell>
          <cell r="Y62" t="str">
            <v>ANALISTA TESORERIA</v>
          </cell>
        </row>
        <row r="63">
          <cell r="B63">
            <v>79451220</v>
          </cell>
          <cell r="C63" t="str">
            <v>RAFAEL HUMBERTO PEDRAZA BELTRAN</v>
          </cell>
          <cell r="D63" t="str">
            <v>PEDRAZA</v>
          </cell>
          <cell r="E63" t="str">
            <v>BELTRAN</v>
          </cell>
          <cell r="F63" t="str">
            <v>RAFAEL HUMBERTO</v>
          </cell>
          <cell r="G63" t="str">
            <v>MASCULINO</v>
          </cell>
          <cell r="H63">
            <v>24831</v>
          </cell>
          <cell r="I63" t="str">
            <v>AV CL147 14 69 TO 4 AP 302</v>
          </cell>
          <cell r="J63" t="str">
            <v>3836864</v>
          </cell>
          <cell r="K63">
            <v>43675</v>
          </cell>
          <cell r="L63">
            <v>43834</v>
          </cell>
          <cell r="M63" t="str">
            <v>rpedraza@cisa.gov.co</v>
          </cell>
          <cell r="N63" t="str">
            <v>BASICO</v>
          </cell>
          <cell r="O63" t="str">
            <v>Ley 50</v>
          </cell>
          <cell r="P63" t="str">
            <v>NOMINA MENSUAL CENTRAL DE INVERSIONES</v>
          </cell>
          <cell r="Q63" t="str">
            <v>PORCENTAJE</v>
          </cell>
          <cell r="R63">
            <v>2.4799999999999999E-2</v>
          </cell>
          <cell r="S63" t="str">
            <v>1422</v>
          </cell>
          <cell r="T63" t="str">
            <v xml:space="preserve">GERENCIA ACTIVOS ESTRATEGICOS   </v>
          </cell>
          <cell r="V63" t="str">
            <v>Indefinido</v>
          </cell>
          <cell r="W63">
            <v>210</v>
          </cell>
          <cell r="X63" t="str">
            <v>BOGOTÁ D.C.</v>
          </cell>
          <cell r="Y63" t="str">
            <v>INGENIERO CATASTRAL DE APOYO PARA LA</v>
          </cell>
        </row>
        <row r="64">
          <cell r="B64">
            <v>79429827</v>
          </cell>
          <cell r="C64" t="str">
            <v>CARLOS MARTIN PEDRAZA SANABRIA</v>
          </cell>
          <cell r="D64" t="str">
            <v>PEDRAZA</v>
          </cell>
          <cell r="E64" t="str">
            <v>SANABRIA</v>
          </cell>
          <cell r="F64" t="str">
            <v>CARLOS MARTIN</v>
          </cell>
          <cell r="G64" t="str">
            <v>MASCULINO</v>
          </cell>
          <cell r="H64">
            <v>24729</v>
          </cell>
          <cell r="I64" t="str">
            <v>CR 68 D BIS A 39 C 48 SUR BOGOTÁ</v>
          </cell>
          <cell r="K64">
            <v>45323</v>
          </cell>
          <cell r="L64">
            <v>45337</v>
          </cell>
          <cell r="N64" t="str">
            <v>BASICO</v>
          </cell>
          <cell r="O64" t="str">
            <v>Ley 50</v>
          </cell>
          <cell r="P64" t="str">
            <v>NOMINA MENSUAL CENTRAL DE INVERSIONES</v>
          </cell>
          <cell r="Q64" t="str">
            <v>TABLA</v>
          </cell>
          <cell r="S64" t="str">
            <v>1329</v>
          </cell>
          <cell r="T64" t="str">
            <v>PRESIDENCÍA</v>
          </cell>
          <cell r="V64" t="str">
            <v>Indefinido</v>
          </cell>
          <cell r="W64">
            <v>210</v>
          </cell>
          <cell r="X64" t="str">
            <v>BOGOTÁ D.C.</v>
          </cell>
          <cell r="Y64" t="str">
            <v>APOYO OPERATIVO DE PRESIDENCIA</v>
          </cell>
        </row>
        <row r="65">
          <cell r="B65">
            <v>16944368</v>
          </cell>
          <cell r="C65" t="str">
            <v>ALEXANDER PERDOMO DUQUE</v>
          </cell>
          <cell r="D65" t="str">
            <v>PERDOMO</v>
          </cell>
          <cell r="E65" t="str">
            <v>DUQUE</v>
          </cell>
          <cell r="F65" t="str">
            <v>ALEXANDER</v>
          </cell>
          <cell r="G65" t="str">
            <v>MASCULINO</v>
          </cell>
          <cell r="H65">
            <v>30044</v>
          </cell>
          <cell r="I65" t="str">
            <v>CL 43  41 51</v>
          </cell>
          <cell r="K65">
            <v>43510</v>
          </cell>
          <cell r="L65">
            <v>43834</v>
          </cell>
          <cell r="M65" t="str">
            <v>aperdomo@cisa.gov.co</v>
          </cell>
          <cell r="N65" t="str">
            <v>BASICO</v>
          </cell>
          <cell r="O65" t="str">
            <v>Ley 50</v>
          </cell>
          <cell r="P65" t="str">
            <v>NOMINA MENSUAL CENTRAL DE INVERSIONES</v>
          </cell>
          <cell r="Q65" t="str">
            <v>PORCENTAJE</v>
          </cell>
          <cell r="R65">
            <v>0</v>
          </cell>
          <cell r="S65" t="str">
            <v>1344</v>
          </cell>
          <cell r="T65" t="str">
            <v>DIRECCIÓN JURIDÍCA</v>
          </cell>
          <cell r="V65" t="str">
            <v>Indefinido</v>
          </cell>
          <cell r="W65">
            <v>210</v>
          </cell>
          <cell r="X65" t="str">
            <v>Valle del Cauca</v>
          </cell>
          <cell r="Y65" t="str">
            <v xml:space="preserve">ABOGADO </v>
          </cell>
        </row>
        <row r="66">
          <cell r="B66">
            <v>79939601</v>
          </cell>
          <cell r="C66" t="str">
            <v>VICTOR HUGO PERDOMO ORTIZ</v>
          </cell>
          <cell r="D66" t="str">
            <v>PERDOMO</v>
          </cell>
          <cell r="E66" t="str">
            <v>ORTIZ</v>
          </cell>
          <cell r="F66" t="str">
            <v>VICTOR HUGO</v>
          </cell>
          <cell r="G66" t="str">
            <v>MASCULINO</v>
          </cell>
          <cell r="H66">
            <v>27994</v>
          </cell>
          <cell r="I66" t="str">
            <v>CL 146 13 48 APTO 1007</v>
          </cell>
          <cell r="K66">
            <v>42845</v>
          </cell>
          <cell r="L66">
            <v>43834</v>
          </cell>
          <cell r="M66" t="str">
            <v>vperdomo@cisa.gov.co</v>
          </cell>
          <cell r="N66" t="str">
            <v>BASICO</v>
          </cell>
          <cell r="O66" t="str">
            <v>Ley 50</v>
          </cell>
          <cell r="P66" t="str">
            <v>NOMINA MENSUAL CENTRAL DE INVERSIONES</v>
          </cell>
          <cell r="Q66" t="str">
            <v>PORCENTAJE</v>
          </cell>
          <cell r="R66">
            <v>0</v>
          </cell>
          <cell r="S66" t="str">
            <v>1341</v>
          </cell>
          <cell r="T66" t="str">
            <v xml:space="preserve">GERENCIA DE CONTRATACION   </v>
          </cell>
          <cell r="V66" t="str">
            <v>Indefinido</v>
          </cell>
          <cell r="W66">
            <v>210</v>
          </cell>
          <cell r="X66" t="str">
            <v>BOGOTÁ D.C.</v>
          </cell>
          <cell r="Y66" t="str">
            <v>ABOGADO GERENCIA DE CONTRATACION</v>
          </cell>
        </row>
        <row r="67">
          <cell r="B67">
            <v>1020713221</v>
          </cell>
          <cell r="C67" t="str">
            <v>JAVIER MAURICIO PEREZ BENITEZ</v>
          </cell>
          <cell r="D67" t="str">
            <v>PEREZ</v>
          </cell>
          <cell r="E67" t="str">
            <v>BENITEZ</v>
          </cell>
          <cell r="F67" t="str">
            <v>JAVIER MAURICIO</v>
          </cell>
          <cell r="G67" t="str">
            <v>MASCULINO</v>
          </cell>
          <cell r="H67">
            <v>31489</v>
          </cell>
          <cell r="I67" t="str">
            <v>CR 22 137 49 Edificio Helton 137 Apto 301</v>
          </cell>
          <cell r="K67">
            <v>42807</v>
          </cell>
          <cell r="L67">
            <v>43834</v>
          </cell>
          <cell r="M67" t="str">
            <v>jperez@cisa.gov.co</v>
          </cell>
          <cell r="N67" t="str">
            <v>BASICO</v>
          </cell>
          <cell r="O67" t="str">
            <v>Ley 50</v>
          </cell>
          <cell r="P67" t="str">
            <v>NOMINA MENSUAL CENTRAL DE INVERSIONES</v>
          </cell>
          <cell r="Q67" t="str">
            <v>PORCENTAJE</v>
          </cell>
          <cell r="R67">
            <v>5.5999999999999999E-3</v>
          </cell>
          <cell r="S67" t="str">
            <v>1349</v>
          </cell>
          <cell r="T67" t="str">
            <v xml:space="preserve">VICEPRESIDENCIA DE SOLUCIONES PARA EL ESTADO   </v>
          </cell>
          <cell r="V67" t="str">
            <v>Indefinido</v>
          </cell>
          <cell r="W67">
            <v>210</v>
          </cell>
          <cell r="X67" t="str">
            <v>BOGOTÁ D.C.</v>
          </cell>
          <cell r="Y67" t="str">
            <v>COORDINADOR DE PROYECTOS</v>
          </cell>
        </row>
        <row r="68">
          <cell r="B68">
            <v>80205701</v>
          </cell>
          <cell r="C68" t="str">
            <v>JHON JAIBER PRIETO PERILLA</v>
          </cell>
          <cell r="D68" t="str">
            <v>PRIETO</v>
          </cell>
          <cell r="E68" t="str">
            <v>PERILLA</v>
          </cell>
          <cell r="F68" t="str">
            <v>JHON JAIBER</v>
          </cell>
          <cell r="G68" t="str">
            <v>MASCULINO</v>
          </cell>
          <cell r="H68">
            <v>30913</v>
          </cell>
          <cell r="I68" t="str">
            <v>CR 53G 1C 09</v>
          </cell>
          <cell r="J68" t="str">
            <v>8104086</v>
          </cell>
          <cell r="K68">
            <v>43402</v>
          </cell>
          <cell r="L68">
            <v>43834</v>
          </cell>
          <cell r="M68" t="str">
            <v>jjprieto@cisa.gov.co</v>
          </cell>
          <cell r="N68" t="str">
            <v>BASICO</v>
          </cell>
          <cell r="O68" t="str">
            <v>Ley 50</v>
          </cell>
          <cell r="P68" t="str">
            <v>NOMINA MENSUAL CENTRAL DE INVERSIONES</v>
          </cell>
          <cell r="Q68" t="str">
            <v>PORCENTAJE</v>
          </cell>
          <cell r="R68">
            <v>1E-4</v>
          </cell>
          <cell r="S68" t="str">
            <v>1340</v>
          </cell>
          <cell r="T68" t="str">
            <v xml:space="preserve">GERENCIA DE RECURSOS   </v>
          </cell>
          <cell r="V68" t="str">
            <v>Indefinido</v>
          </cell>
          <cell r="W68">
            <v>210</v>
          </cell>
          <cell r="X68" t="str">
            <v>BOGOTÁ D.C.</v>
          </cell>
          <cell r="Y68" t="str">
            <v>ANALISTA DE DESARROLLO Y DESEMPEÑO</v>
          </cell>
        </row>
        <row r="69">
          <cell r="B69">
            <v>79378446</v>
          </cell>
          <cell r="C69" t="str">
            <v>GERMAN QUINTANA CUERVO</v>
          </cell>
          <cell r="D69" t="str">
            <v>QUINTANA</v>
          </cell>
          <cell r="E69" t="str">
            <v>CUERVO</v>
          </cell>
          <cell r="F69" t="str">
            <v>GERMAN</v>
          </cell>
          <cell r="G69" t="str">
            <v>MASCULINO</v>
          </cell>
          <cell r="H69">
            <v>24031</v>
          </cell>
          <cell r="I69" t="str">
            <v>CR 4A 4A 55</v>
          </cell>
          <cell r="K69">
            <v>42857</v>
          </cell>
          <cell r="L69">
            <v>43834</v>
          </cell>
          <cell r="M69" t="str">
            <v>gquintana@cisa.gov.co</v>
          </cell>
          <cell r="N69" t="str">
            <v>BASICO</v>
          </cell>
          <cell r="O69" t="str">
            <v>Ley 50</v>
          </cell>
          <cell r="P69" t="str">
            <v>NOMINA MENSUAL CENTRAL DE INVERSIONES</v>
          </cell>
          <cell r="Q69" t="str">
            <v>PORCENTAJE</v>
          </cell>
          <cell r="R69">
            <v>0</v>
          </cell>
          <cell r="S69" t="str">
            <v>1340</v>
          </cell>
          <cell r="T69" t="str">
            <v xml:space="preserve">GERENCIA DE RECURSOS   </v>
          </cell>
          <cell r="V69" t="str">
            <v>Indefinido</v>
          </cell>
          <cell r="W69">
            <v>210</v>
          </cell>
          <cell r="X69" t="str">
            <v>BOGOTÁ D.C.</v>
          </cell>
          <cell r="Y69" t="str">
            <v>ANALISTA ALISTAMIENTO ACTIVOS COBRANZA</v>
          </cell>
        </row>
        <row r="70">
          <cell r="B70">
            <v>59828590</v>
          </cell>
          <cell r="C70" t="str">
            <v>JACQUELINE QUINTANA SANABRIA</v>
          </cell>
          <cell r="D70" t="str">
            <v>QUINTANA</v>
          </cell>
          <cell r="E70" t="str">
            <v>SANABRIA</v>
          </cell>
          <cell r="F70" t="str">
            <v>JACQUELINE</v>
          </cell>
          <cell r="G70" t="str">
            <v>FEMENINO</v>
          </cell>
          <cell r="H70">
            <v>30015</v>
          </cell>
          <cell r="I70" t="str">
            <v>CL 24B  71A 53</v>
          </cell>
          <cell r="J70" t="str">
            <v>8078237</v>
          </cell>
          <cell r="K70">
            <v>43123</v>
          </cell>
          <cell r="L70">
            <v>43834</v>
          </cell>
          <cell r="M70" t="str">
            <v>jquintana@cisa.gov.co</v>
          </cell>
          <cell r="N70" t="str">
            <v>BASICO</v>
          </cell>
          <cell r="O70" t="str">
            <v>Ley 50</v>
          </cell>
          <cell r="P70" t="str">
            <v>NOMINA MENSUAL CENTRAL DE INVERSIONES</v>
          </cell>
          <cell r="Q70" t="str">
            <v>PORCENTAJE</v>
          </cell>
          <cell r="R70">
            <v>0</v>
          </cell>
          <cell r="S70" t="str">
            <v>1347</v>
          </cell>
          <cell r="T70" t="str">
            <v xml:space="preserve">GERENCIA DE CARTERA   </v>
          </cell>
          <cell r="V70" t="str">
            <v>Indefinido</v>
          </cell>
          <cell r="W70">
            <v>210</v>
          </cell>
          <cell r="X70" t="str">
            <v>BOGOTÁ D.C.</v>
          </cell>
          <cell r="Y70" t="str">
            <v>GESTOR DE COBRANZA AGENCIA</v>
          </cell>
        </row>
        <row r="71">
          <cell r="B71">
            <v>80876418</v>
          </cell>
          <cell r="C71" t="str">
            <v>JESUS DAVID QUINTANA VELASQUEZ</v>
          </cell>
          <cell r="D71" t="str">
            <v>QUINTANA</v>
          </cell>
          <cell r="E71" t="str">
            <v>VELASQUEZ</v>
          </cell>
          <cell r="F71" t="str">
            <v>JESUS DAVID</v>
          </cell>
          <cell r="G71" t="str">
            <v>MASCULINO</v>
          </cell>
          <cell r="H71">
            <v>31134</v>
          </cell>
          <cell r="I71" t="str">
            <v>CR 3 ESTE 162B 22 IN 11</v>
          </cell>
          <cell r="J71" t="str">
            <v>6720017</v>
          </cell>
          <cell r="K71">
            <v>41219</v>
          </cell>
          <cell r="L71">
            <v>43834</v>
          </cell>
          <cell r="M71" t="str">
            <v>dquintana@cisa.gov.co</v>
          </cell>
          <cell r="N71" t="str">
            <v>BASICO</v>
          </cell>
          <cell r="O71" t="str">
            <v>Ley 50</v>
          </cell>
          <cell r="P71" t="str">
            <v>NOMINA MENSUAL CENTRAL DE INVERSIONES</v>
          </cell>
          <cell r="Q71" t="str">
            <v>PORCENTAJE</v>
          </cell>
          <cell r="R71">
            <v>0</v>
          </cell>
          <cell r="S71" t="str">
            <v>1347</v>
          </cell>
          <cell r="T71" t="str">
            <v xml:space="preserve">GERENCIA DE CARTERA   </v>
          </cell>
          <cell r="V71" t="str">
            <v>Indefinido</v>
          </cell>
          <cell r="W71">
            <v>210</v>
          </cell>
          <cell r="X71" t="str">
            <v>BOGOTÁ D.C.</v>
          </cell>
          <cell r="Y71" t="str">
            <v>GESTOR DE COBRANZA AGENCIA</v>
          </cell>
        </row>
        <row r="72">
          <cell r="B72">
            <v>79684396</v>
          </cell>
          <cell r="C72" t="str">
            <v>MAURICIO  QUIÑONES MONTEALEGRE</v>
          </cell>
          <cell r="D72" t="str">
            <v>QUIÑONES</v>
          </cell>
          <cell r="E72" t="str">
            <v>MONTEALEGRE</v>
          </cell>
          <cell r="F72" t="str">
            <v xml:space="preserve">MAURICIO </v>
          </cell>
          <cell r="G72" t="str">
            <v>MASCULINO</v>
          </cell>
          <cell r="H72">
            <v>27182</v>
          </cell>
          <cell r="I72" t="str">
            <v xml:space="preserve">CL 46 59 60 </v>
          </cell>
          <cell r="K72">
            <v>44806</v>
          </cell>
          <cell r="L72">
            <v>44823</v>
          </cell>
          <cell r="M72" t="str">
            <v>mquinones@cisa.gov.co</v>
          </cell>
          <cell r="N72" t="str">
            <v>INTEGRAL</v>
          </cell>
          <cell r="O72" t="str">
            <v>Ley 50</v>
          </cell>
          <cell r="P72" t="str">
            <v>NOMINA MENSUAL CENTRAL DE INVERSIONES</v>
          </cell>
          <cell r="Q72" t="str">
            <v>PORCENTAJE</v>
          </cell>
          <cell r="R72">
            <v>0.24940000000000001</v>
          </cell>
          <cell r="S72" t="str">
            <v>1349</v>
          </cell>
          <cell r="T72" t="str">
            <v xml:space="preserve">VICEPRESIDENCIA DE SOLUCIONES PARA EL ESTADO   </v>
          </cell>
          <cell r="V72" t="str">
            <v>Indefinido</v>
          </cell>
          <cell r="W72">
            <v>210</v>
          </cell>
          <cell r="X72" t="str">
            <v>BOGOTÁ D.C.</v>
          </cell>
          <cell r="Y72" t="str">
            <v>VICEPRESIDENTE SOLUCIONES PARA EL ESTADO</v>
          </cell>
        </row>
        <row r="73">
          <cell r="B73">
            <v>1012317801</v>
          </cell>
          <cell r="C73" t="str">
            <v>NELLY JOHANNA RACHE CORTES</v>
          </cell>
          <cell r="D73" t="str">
            <v>RACHE</v>
          </cell>
          <cell r="E73" t="str">
            <v>CORTES</v>
          </cell>
          <cell r="F73" t="str">
            <v>NELLY JOHANNA</v>
          </cell>
          <cell r="G73" t="str">
            <v>FEMENINO</v>
          </cell>
          <cell r="H73">
            <v>31449</v>
          </cell>
          <cell r="I73" t="str">
            <v>CR 9 54 29</v>
          </cell>
          <cell r="K73">
            <v>43019</v>
          </cell>
          <cell r="L73">
            <v>43834</v>
          </cell>
          <cell r="M73" t="str">
            <v>nrache@cisa.gov.co</v>
          </cell>
          <cell r="N73" t="str">
            <v>BASICO</v>
          </cell>
          <cell r="O73" t="str">
            <v>Ley 50</v>
          </cell>
          <cell r="P73" t="str">
            <v>NOMINA MENSUAL CENTRAL DE INVERSIONES</v>
          </cell>
          <cell r="Q73" t="str">
            <v>PORCENTAJE</v>
          </cell>
          <cell r="R73">
            <v>0</v>
          </cell>
          <cell r="S73" t="str">
            <v>1338</v>
          </cell>
          <cell r="T73" t="str">
            <v xml:space="preserve">VICEPRESIDENCIA CORPORATIVA   </v>
          </cell>
          <cell r="V73" t="str">
            <v>Indefinido</v>
          </cell>
          <cell r="W73">
            <v>210</v>
          </cell>
          <cell r="X73" t="str">
            <v>BOGOTÁ D.C.</v>
          </cell>
          <cell r="Y73" t="str">
            <v>APOYO ADMINISTRATIVO VICEPRESIDENCIA</v>
          </cell>
        </row>
        <row r="74">
          <cell r="B74">
            <v>46671165</v>
          </cell>
          <cell r="C74" t="str">
            <v>ADRIANA REYES PICO</v>
          </cell>
          <cell r="D74" t="str">
            <v>REYES</v>
          </cell>
          <cell r="E74" t="str">
            <v>PICO</v>
          </cell>
          <cell r="F74" t="str">
            <v>ADRIANA</v>
          </cell>
          <cell r="G74" t="str">
            <v>FEMENINO</v>
          </cell>
          <cell r="H74">
            <v>28345</v>
          </cell>
          <cell r="I74" t="str">
            <v>CL 12 A 71 B 41 CA 1</v>
          </cell>
          <cell r="K74">
            <v>35755</v>
          </cell>
          <cell r="L74">
            <v>43834</v>
          </cell>
          <cell r="M74" t="str">
            <v>areyes@cisa.gov.co</v>
          </cell>
          <cell r="N74" t="str">
            <v>INTEGRAL</v>
          </cell>
          <cell r="O74" t="str">
            <v>Ley 50</v>
          </cell>
          <cell r="P74" t="str">
            <v>NOMINA MENSUAL CENTRAL DE INVERSIONES</v>
          </cell>
          <cell r="Q74" t="str">
            <v>PORCENTAJE</v>
          </cell>
          <cell r="R74">
            <v>0.16550000000000001</v>
          </cell>
          <cell r="S74" t="str">
            <v>1340</v>
          </cell>
          <cell r="T74" t="str">
            <v xml:space="preserve">GERENCIA DE RECURSOS   </v>
          </cell>
          <cell r="V74" t="str">
            <v>Indefinido</v>
          </cell>
          <cell r="W74">
            <v>210</v>
          </cell>
          <cell r="X74" t="str">
            <v>BOGOTÁ D.C.</v>
          </cell>
          <cell r="Y74" t="str">
            <v>GERENTE DE RECURSOS</v>
          </cell>
        </row>
        <row r="75">
          <cell r="B75">
            <v>80082752</v>
          </cell>
          <cell r="C75" t="str">
            <v>FIDEL ANTONIO ROCHA CORRALES</v>
          </cell>
          <cell r="D75" t="str">
            <v>ROCHA</v>
          </cell>
          <cell r="E75" t="str">
            <v>CORRALES</v>
          </cell>
          <cell r="F75" t="str">
            <v>FIDEL ANTONIO</v>
          </cell>
          <cell r="G75" t="str">
            <v>MASCULINO</v>
          </cell>
          <cell r="H75">
            <v>29142</v>
          </cell>
          <cell r="I75" t="str">
            <v>CR 17 145A  23 AP 704</v>
          </cell>
          <cell r="J75" t="str">
            <v>2152518</v>
          </cell>
          <cell r="K75">
            <v>41162</v>
          </cell>
          <cell r="L75">
            <v>43834</v>
          </cell>
          <cell r="M75" t="str">
            <v>frocha@cisa.gov.co</v>
          </cell>
          <cell r="N75" t="str">
            <v>BASICO</v>
          </cell>
          <cell r="O75" t="str">
            <v>Ley 50</v>
          </cell>
          <cell r="P75" t="str">
            <v>NOMINA MENSUAL CENTRAL DE INVERSIONES</v>
          </cell>
          <cell r="Q75" t="str">
            <v>PORCENTAJE</v>
          </cell>
          <cell r="R75">
            <v>9.9000000000000005E-2</v>
          </cell>
          <cell r="S75" t="str">
            <v>1351</v>
          </cell>
          <cell r="T75" t="str">
            <v xml:space="preserve">GERENCIA DE VALORACION E INTELIGENCIA DE MERCADO   </v>
          </cell>
          <cell r="V75" t="str">
            <v>Indefinido</v>
          </cell>
          <cell r="W75">
            <v>210</v>
          </cell>
          <cell r="X75" t="str">
            <v>BOGOTÁ D.C.</v>
          </cell>
          <cell r="Y75" t="str">
            <v>EJECUTIVO DE VALORACION</v>
          </cell>
        </row>
        <row r="76">
          <cell r="B76">
            <v>1023877533</v>
          </cell>
          <cell r="C76" t="str">
            <v>VICTOR HUGO RODRIGUEZ SARMIENTO</v>
          </cell>
          <cell r="D76" t="str">
            <v>RODRIGUEZ</v>
          </cell>
          <cell r="E76" t="str">
            <v>SARMIENTO</v>
          </cell>
          <cell r="F76" t="str">
            <v>VICTOR HUGO</v>
          </cell>
          <cell r="G76" t="str">
            <v>MASCULINO</v>
          </cell>
          <cell r="H76">
            <v>32381</v>
          </cell>
          <cell r="I76" t="str">
            <v>CL 41 A SUR 2 28</v>
          </cell>
          <cell r="K76">
            <v>43500</v>
          </cell>
          <cell r="L76">
            <v>43834</v>
          </cell>
          <cell r="M76" t="str">
            <v>vrodriguez@cisa.gov.co</v>
          </cell>
          <cell r="N76" t="str">
            <v>BASICO</v>
          </cell>
          <cell r="O76" t="str">
            <v>Ley 50</v>
          </cell>
          <cell r="P76" t="str">
            <v>NOMINA MENSUAL CENTRAL DE INVERSIONES</v>
          </cell>
          <cell r="Q76" t="str">
            <v>PORCENTAJE</v>
          </cell>
          <cell r="R76">
            <v>0</v>
          </cell>
          <cell r="S76" t="str">
            <v>1340</v>
          </cell>
          <cell r="T76" t="str">
            <v xml:space="preserve">GERENCIA DE RECURSOS   </v>
          </cell>
          <cell r="V76" t="str">
            <v>Indefinido</v>
          </cell>
          <cell r="W76">
            <v>210</v>
          </cell>
          <cell r="X76" t="str">
            <v>BOGOTÁ D.C.</v>
          </cell>
          <cell r="Y76" t="str">
            <v>ANALISTA ALISTAMIENTO ACTIVOS COBRANZA</v>
          </cell>
        </row>
        <row r="77">
          <cell r="B77">
            <v>51950826</v>
          </cell>
          <cell r="C77" t="str">
            <v>BLANCA CECILIA SANCHEZ HOLGUIN</v>
          </cell>
          <cell r="D77" t="str">
            <v>SANCHEZ</v>
          </cell>
          <cell r="E77" t="str">
            <v>HOLGUIN</v>
          </cell>
          <cell r="F77" t="str">
            <v>BLANCA CECILIA</v>
          </cell>
          <cell r="G77" t="str">
            <v>FEMENINO</v>
          </cell>
          <cell r="H77">
            <v>25364</v>
          </cell>
          <cell r="I77" t="str">
            <v>CL 59 8 83 APT 401</v>
          </cell>
          <cell r="K77">
            <v>42842</v>
          </cell>
          <cell r="L77">
            <v>43834</v>
          </cell>
          <cell r="M77" t="str">
            <v>bcsanchez@cisa.gov.co</v>
          </cell>
          <cell r="N77" t="str">
            <v>BASICO</v>
          </cell>
          <cell r="O77" t="str">
            <v>Ley 50</v>
          </cell>
          <cell r="P77" t="str">
            <v>NOMINA MENSUAL CENTRAL DE INVERSIONES</v>
          </cell>
          <cell r="Q77" t="str">
            <v>PORCENTAJE</v>
          </cell>
          <cell r="R77">
            <v>0</v>
          </cell>
          <cell r="S77" t="str">
            <v>1329</v>
          </cell>
          <cell r="T77" t="str">
            <v>PRESIDENCÍA</v>
          </cell>
          <cell r="V77" t="str">
            <v>Indefinido</v>
          </cell>
          <cell r="W77">
            <v>210</v>
          </cell>
          <cell r="X77" t="str">
            <v>BOGOTÁ D.C.</v>
          </cell>
          <cell r="Y77" t="str">
            <v>APOYO ADMINISTRATIVO PRESIDENCIA</v>
          </cell>
        </row>
        <row r="78">
          <cell r="B78">
            <v>51917554</v>
          </cell>
          <cell r="C78" t="str">
            <v>MARTHA LUCIA SANDOVAL LEON</v>
          </cell>
          <cell r="D78" t="str">
            <v>SANDOVAL</v>
          </cell>
          <cell r="E78" t="str">
            <v>LEON</v>
          </cell>
          <cell r="F78" t="str">
            <v>MARTHA LUCIA</v>
          </cell>
          <cell r="G78" t="str">
            <v>FEMENINO</v>
          </cell>
          <cell r="H78">
            <v>25074</v>
          </cell>
          <cell r="I78" t="str">
            <v>CL 11A  79A 28 IN 3 AP 603</v>
          </cell>
          <cell r="J78" t="str">
            <v>2109426</v>
          </cell>
          <cell r="K78">
            <v>42877</v>
          </cell>
          <cell r="L78">
            <v>43834</v>
          </cell>
          <cell r="M78" t="str">
            <v>msandoval@cisa.gov.co</v>
          </cell>
          <cell r="N78" t="str">
            <v>BASICO</v>
          </cell>
          <cell r="O78" t="str">
            <v>Ley 50</v>
          </cell>
          <cell r="P78" t="str">
            <v>NOMINA MENSUAL CENTRAL DE INVERSIONES</v>
          </cell>
          <cell r="Q78" t="str">
            <v>PORCENTAJE</v>
          </cell>
          <cell r="R78">
            <v>0</v>
          </cell>
          <cell r="S78" t="str">
            <v>1344</v>
          </cell>
          <cell r="T78" t="str">
            <v>DIRECCIÓN JURIDÍCA</v>
          </cell>
          <cell r="V78" t="str">
            <v>Indefinido</v>
          </cell>
          <cell r="W78">
            <v>210</v>
          </cell>
          <cell r="X78" t="str">
            <v>BOGOTÁ D.C.</v>
          </cell>
          <cell r="Y78" t="str">
            <v>APOYO ADMINISTRATIVO COACTIVO</v>
          </cell>
        </row>
        <row r="79">
          <cell r="B79">
            <v>1014207221</v>
          </cell>
          <cell r="C79" t="str">
            <v>WILLIAM HERNANDO SOLANO GALLO</v>
          </cell>
          <cell r="D79" t="str">
            <v>SOLANO</v>
          </cell>
          <cell r="E79" t="str">
            <v>GALLO</v>
          </cell>
          <cell r="F79" t="str">
            <v>WILLIAM HERNANDO</v>
          </cell>
          <cell r="G79" t="str">
            <v>MASCULINO</v>
          </cell>
          <cell r="H79">
            <v>32876</v>
          </cell>
          <cell r="I79" t="str">
            <v>CL 54 7 52 Apt 501</v>
          </cell>
          <cell r="K79">
            <v>42824</v>
          </cell>
          <cell r="L79">
            <v>43834</v>
          </cell>
          <cell r="M79" t="str">
            <v>wsolano@cisa.gov.co</v>
          </cell>
          <cell r="N79" t="str">
            <v>BASICO</v>
          </cell>
          <cell r="O79" t="str">
            <v>Ley 50</v>
          </cell>
          <cell r="P79" t="str">
            <v>NOMINA MENSUAL CENTRAL DE INVERSIONES</v>
          </cell>
          <cell r="Q79" t="str">
            <v>PORCENTAJE</v>
          </cell>
          <cell r="R79">
            <v>0</v>
          </cell>
          <cell r="S79" t="str">
            <v>1422</v>
          </cell>
          <cell r="T79" t="str">
            <v xml:space="preserve">GERENCIA ACTIVOS ESTRATEGICOS   </v>
          </cell>
          <cell r="V79" t="str">
            <v>Indefinido</v>
          </cell>
          <cell r="W79">
            <v>210</v>
          </cell>
          <cell r="X79" t="str">
            <v>BOGOTÁ D.C.</v>
          </cell>
          <cell r="Y79" t="str">
            <v>ANALISTA DE INVESTIGACION Y DESARROLLO</v>
          </cell>
        </row>
        <row r="80">
          <cell r="B80">
            <v>94491894</v>
          </cell>
          <cell r="C80" t="str">
            <v>VICTOR MANUEL SOTO LOPEZ</v>
          </cell>
          <cell r="D80" t="str">
            <v>SOTO</v>
          </cell>
          <cell r="E80" t="str">
            <v>LOPEZ</v>
          </cell>
          <cell r="F80" t="str">
            <v>VICTOR MANUEL</v>
          </cell>
          <cell r="G80" t="str">
            <v>MASCULINO</v>
          </cell>
          <cell r="H80">
            <v>28053</v>
          </cell>
          <cell r="I80" t="str">
            <v>CR 75 78 54 AP 203 T 6 C.R. PARAISO CARIBE</v>
          </cell>
          <cell r="J80" t="str">
            <v>3071001</v>
          </cell>
          <cell r="K80">
            <v>42828</v>
          </cell>
          <cell r="L80">
            <v>43834</v>
          </cell>
          <cell r="M80" t="str">
            <v>vsoto@cisa.gov.co</v>
          </cell>
          <cell r="N80" t="str">
            <v>BASICO</v>
          </cell>
          <cell r="O80" t="str">
            <v>Ley 50</v>
          </cell>
          <cell r="P80" t="str">
            <v>NOMINA MENSUAL CENTRAL DE INVERSIONES</v>
          </cell>
          <cell r="Q80" t="str">
            <v>PORCENTAJE</v>
          </cell>
          <cell r="R80">
            <v>9.5899999999999999E-2</v>
          </cell>
          <cell r="S80" t="str">
            <v>1344</v>
          </cell>
          <cell r="T80" t="str">
            <v>DIRECCIÓN JURIDÍCA</v>
          </cell>
          <cell r="V80" t="str">
            <v>Indefinido</v>
          </cell>
          <cell r="W80">
            <v>210</v>
          </cell>
          <cell r="X80" t="str">
            <v>BOGOTÁ D.C.</v>
          </cell>
          <cell r="Y80" t="str">
            <v>JEFE DE PROCESOS JUDICIALES</v>
          </cell>
        </row>
        <row r="81">
          <cell r="B81">
            <v>80921456</v>
          </cell>
          <cell r="C81" t="str">
            <v>DIEGO FERNANDO TRIANA CALVO</v>
          </cell>
          <cell r="D81" t="str">
            <v>TRIANA</v>
          </cell>
          <cell r="E81" t="str">
            <v>CALVO</v>
          </cell>
          <cell r="F81" t="str">
            <v>DIEGO FERNANDO</v>
          </cell>
          <cell r="G81" t="str">
            <v>MASCULINO</v>
          </cell>
          <cell r="H81">
            <v>31417</v>
          </cell>
          <cell r="I81" t="str">
            <v>CR 17B 77  27</v>
          </cell>
          <cell r="K81">
            <v>41064</v>
          </cell>
          <cell r="L81">
            <v>43834</v>
          </cell>
          <cell r="M81" t="str">
            <v>dtriana@cisa.gov.co</v>
          </cell>
          <cell r="N81" t="str">
            <v>BASICO</v>
          </cell>
          <cell r="O81" t="str">
            <v>Ley 50</v>
          </cell>
          <cell r="P81" t="str">
            <v>NOMINA MENSUAL CENTRAL DE INVERSIONES</v>
          </cell>
          <cell r="Q81" t="str">
            <v>PORCENTAJE</v>
          </cell>
          <cell r="R81">
            <v>9.7999999999999997E-3</v>
          </cell>
          <cell r="S81" t="str">
            <v>1358</v>
          </cell>
          <cell r="T81" t="str">
            <v xml:space="preserve">AREA ADMINISTRATIVA Y FINANCIERA - AGENCIA NORTE   </v>
          </cell>
          <cell r="V81" t="str">
            <v>Indefinido</v>
          </cell>
          <cell r="W81">
            <v>210</v>
          </cell>
          <cell r="X81" t="str">
            <v>Atlántico</v>
          </cell>
          <cell r="Y81" t="str">
            <v>ANALISTA DE COBRANZA</v>
          </cell>
        </row>
        <row r="82">
          <cell r="B82">
            <v>80145961</v>
          </cell>
          <cell r="C82" t="str">
            <v>HOLLMAN ANDRES URREGO CAICEDO</v>
          </cell>
          <cell r="D82" t="str">
            <v>URREGO</v>
          </cell>
          <cell r="E82" t="str">
            <v>CAICEDO</v>
          </cell>
          <cell r="F82" t="str">
            <v>HOLLMAN ANDRES</v>
          </cell>
          <cell r="G82" t="str">
            <v>MASCULINO</v>
          </cell>
          <cell r="H82">
            <v>31037</v>
          </cell>
          <cell r="I82" t="str">
            <v>CR 10 ESTE 29 58</v>
          </cell>
          <cell r="J82" t="str">
            <v>7812712</v>
          </cell>
          <cell r="K82">
            <v>42849</v>
          </cell>
          <cell r="L82">
            <v>43834</v>
          </cell>
          <cell r="M82" t="str">
            <v>hurrego@cisa.gov.co</v>
          </cell>
          <cell r="N82" t="str">
            <v>BASICO</v>
          </cell>
          <cell r="O82" t="str">
            <v>Ley 50</v>
          </cell>
          <cell r="P82" t="str">
            <v>NOMINA MENSUAL CENTRAL DE INVERSIONES</v>
          </cell>
          <cell r="Q82" t="str">
            <v>PORCENTAJE</v>
          </cell>
          <cell r="R82">
            <v>0</v>
          </cell>
          <cell r="S82" t="str">
            <v>1344</v>
          </cell>
          <cell r="T82" t="str">
            <v>DIRECCIÓN JURIDÍCA</v>
          </cell>
          <cell r="V82" t="str">
            <v>Indefinido</v>
          </cell>
          <cell r="W82">
            <v>210</v>
          </cell>
          <cell r="X82" t="str">
            <v>BOGOTÁ D.C.</v>
          </cell>
          <cell r="Y82" t="str">
            <v>ANALISTA JURIDICO DIRECCION GENERAL</v>
          </cell>
        </row>
        <row r="83">
          <cell r="B83">
            <v>52898050</v>
          </cell>
          <cell r="C83" t="str">
            <v>OLGA LUCIA VANEGAS ZAMBRANO</v>
          </cell>
          <cell r="D83" t="str">
            <v>VANEGAS</v>
          </cell>
          <cell r="E83" t="str">
            <v>ZAMBRANO</v>
          </cell>
          <cell r="F83" t="str">
            <v>OLGA LUCIA</v>
          </cell>
          <cell r="G83" t="str">
            <v>FEMENINO</v>
          </cell>
          <cell r="H83">
            <v>29933</v>
          </cell>
          <cell r="I83" t="str">
            <v>DG 52 A 60F 38 SUR</v>
          </cell>
          <cell r="K83">
            <v>42849</v>
          </cell>
          <cell r="L83">
            <v>43834</v>
          </cell>
          <cell r="M83" t="str">
            <v>ovanegas@cisa.gov.co</v>
          </cell>
          <cell r="N83" t="str">
            <v>BASICO</v>
          </cell>
          <cell r="O83" t="str">
            <v>Ley 50</v>
          </cell>
          <cell r="P83" t="str">
            <v>NOMINA MENSUAL CENTRAL DE INVERSIONES</v>
          </cell>
          <cell r="Q83" t="str">
            <v>PORCENTAJE</v>
          </cell>
          <cell r="R83">
            <v>0</v>
          </cell>
          <cell r="S83" t="str">
            <v>1339</v>
          </cell>
          <cell r="T83" t="str">
            <v xml:space="preserve">GERENCIA FINANCIERA   </v>
          </cell>
          <cell r="V83" t="str">
            <v>Indefinido</v>
          </cell>
          <cell r="W83">
            <v>210</v>
          </cell>
          <cell r="X83" t="str">
            <v>BOGOTÁ D.C.</v>
          </cell>
          <cell r="Y83" t="str">
            <v>ANALISTA CONCILIACIONES DE CARTERA</v>
          </cell>
        </row>
        <row r="84">
          <cell r="B84">
            <v>51838015</v>
          </cell>
          <cell r="C84" t="str">
            <v>INGRID VARGAS BELTRAN</v>
          </cell>
          <cell r="D84" t="str">
            <v>VARGAS</v>
          </cell>
          <cell r="E84" t="str">
            <v>BELTRAN</v>
          </cell>
          <cell r="F84" t="str">
            <v>INGRID</v>
          </cell>
          <cell r="G84" t="str">
            <v>FEMENINO</v>
          </cell>
          <cell r="H84">
            <v>24398</v>
          </cell>
          <cell r="I84" t="str">
            <v>CR 68 D BIS A 39C 48</v>
          </cell>
          <cell r="J84" t="str">
            <v>2044423</v>
          </cell>
          <cell r="K84">
            <v>42877</v>
          </cell>
          <cell r="L84">
            <v>43834</v>
          </cell>
          <cell r="M84" t="str">
            <v>ivargas@cisa.gov.co</v>
          </cell>
          <cell r="N84" t="str">
            <v>BASICO</v>
          </cell>
          <cell r="O84" t="str">
            <v>Ley 50</v>
          </cell>
          <cell r="P84" t="str">
            <v>NOMINA MENSUAL CENTRAL DE INVERSIONES</v>
          </cell>
          <cell r="Q84" t="str">
            <v>PORCENTAJE</v>
          </cell>
          <cell r="R84">
            <v>0</v>
          </cell>
          <cell r="S84" t="str">
            <v>1347</v>
          </cell>
          <cell r="T84" t="str">
            <v xml:space="preserve">GERENCIA DE CARTERA   </v>
          </cell>
          <cell r="V84" t="str">
            <v>Indefinido</v>
          </cell>
          <cell r="W84">
            <v>210</v>
          </cell>
          <cell r="X84" t="str">
            <v>BOGOTÁ D.C.</v>
          </cell>
          <cell r="Y84" t="str">
            <v>ANALISTA DE INFORMACION DE COBRANZA</v>
          </cell>
        </row>
        <row r="85">
          <cell r="B85">
            <v>52253877</v>
          </cell>
          <cell r="C85" t="str">
            <v>MARIA ULIANA VIEIRA PAK</v>
          </cell>
          <cell r="D85" t="str">
            <v>VIEIRA</v>
          </cell>
          <cell r="E85" t="str">
            <v>PAK</v>
          </cell>
          <cell r="F85" t="str">
            <v>MARIA ULIANA</v>
          </cell>
          <cell r="G85" t="str">
            <v>FEMENINO</v>
          </cell>
          <cell r="H85">
            <v>27437</v>
          </cell>
          <cell r="I85" t="str">
            <v xml:space="preserve">CR 7 60 A 07 APTO 1001 </v>
          </cell>
          <cell r="K85">
            <v>44837</v>
          </cell>
          <cell r="L85">
            <v>44852</v>
          </cell>
          <cell r="M85" t="str">
            <v>mvieira@cisa.gov.co</v>
          </cell>
          <cell r="N85" t="str">
            <v>INTEGRAL</v>
          </cell>
          <cell r="O85" t="str">
            <v>Ley 50</v>
          </cell>
          <cell r="P85" t="str">
            <v>NOMINA MENSUAL CENTRAL DE INVERSIONES</v>
          </cell>
          <cell r="Q85" t="str">
            <v>PORCENTAJE</v>
          </cell>
          <cell r="R85">
            <v>0.24909999999999999</v>
          </cell>
          <cell r="S85" t="str">
            <v>1345</v>
          </cell>
          <cell r="T85" t="str">
            <v xml:space="preserve">VICEPRESIDENCIA DE OPERACIONES   </v>
          </cell>
          <cell r="V85" t="str">
            <v>Indefinido</v>
          </cell>
          <cell r="W85">
            <v>210</v>
          </cell>
          <cell r="X85" t="str">
            <v>BOGOTÁ D.C.</v>
          </cell>
          <cell r="Y85" t="str">
            <v>VICEPRESIDENTE DE OPERACIONES</v>
          </cell>
        </row>
        <row r="86">
          <cell r="B86">
            <v>40041904</v>
          </cell>
          <cell r="C86" t="str">
            <v>ELIANA PATRICIA VILLAMARIN RAMIREZ</v>
          </cell>
          <cell r="D86" t="str">
            <v>VILLAMARIN</v>
          </cell>
          <cell r="E86" t="str">
            <v>RAMIREZ</v>
          </cell>
          <cell r="F86" t="str">
            <v>ELIANA PATRICIA</v>
          </cell>
          <cell r="G86" t="str">
            <v>FEMENINO</v>
          </cell>
          <cell r="H86">
            <v>28232</v>
          </cell>
          <cell r="I86" t="str">
            <v>CR 94  152  50 IN 2 APT 104</v>
          </cell>
          <cell r="K86">
            <v>43528</v>
          </cell>
          <cell r="L86">
            <v>43834</v>
          </cell>
          <cell r="M86" t="str">
            <v>evillamarin@cisa.gov.co</v>
          </cell>
          <cell r="N86" t="str">
            <v>BASICO</v>
          </cell>
          <cell r="O86" t="str">
            <v>Ley 50</v>
          </cell>
          <cell r="P86" t="str">
            <v>NOMINA MENSUAL CENTRAL DE INVERSIONES</v>
          </cell>
          <cell r="Q86" t="str">
            <v>PORCENTAJE</v>
          </cell>
          <cell r="R86">
            <v>2.29E-2</v>
          </cell>
          <cell r="S86" t="str">
            <v>1344</v>
          </cell>
          <cell r="T86" t="str">
            <v>DIRECCIÓN JURIDÍCA</v>
          </cell>
          <cell r="V86" t="str">
            <v>Indefinido</v>
          </cell>
          <cell r="W86">
            <v>210</v>
          </cell>
          <cell r="X86" t="str">
            <v>BOGOTÁ D.C.</v>
          </cell>
          <cell r="Y86" t="str">
            <v>ABOGADO GESTIÓN JURÍDICA</v>
          </cell>
        </row>
        <row r="87">
          <cell r="B87">
            <v>52883611</v>
          </cell>
          <cell r="C87" t="str">
            <v>DOLI ASTRID ZABALA RINCON</v>
          </cell>
          <cell r="D87" t="str">
            <v>ZABALA</v>
          </cell>
          <cell r="E87" t="str">
            <v>RINCON</v>
          </cell>
          <cell r="F87" t="str">
            <v>DOLI ASTRID</v>
          </cell>
          <cell r="G87" t="str">
            <v>FEMENINO</v>
          </cell>
          <cell r="H87">
            <v>29780</v>
          </cell>
          <cell r="I87" t="str">
            <v>CL 42A SUR 78F 47</v>
          </cell>
          <cell r="J87" t="str">
            <v>2050504</v>
          </cell>
          <cell r="K87">
            <v>42829</v>
          </cell>
          <cell r="L87">
            <v>43834</v>
          </cell>
          <cell r="M87" t="str">
            <v>dzabala@cisa.gov.co</v>
          </cell>
          <cell r="N87" t="str">
            <v>BASICO</v>
          </cell>
          <cell r="O87" t="str">
            <v>Ley 50</v>
          </cell>
          <cell r="P87" t="str">
            <v>NOMINA MENSUAL CENTRAL DE INVERSIONES</v>
          </cell>
          <cell r="Q87" t="str">
            <v>PORCENTAJE</v>
          </cell>
          <cell r="R87">
            <v>0</v>
          </cell>
          <cell r="S87" t="str">
            <v>1345</v>
          </cell>
          <cell r="T87" t="str">
            <v xml:space="preserve">VICEPRESIDENCIA DE OPERACIONES   </v>
          </cell>
          <cell r="V87" t="str">
            <v>Indefinido</v>
          </cell>
          <cell r="W87">
            <v>210</v>
          </cell>
          <cell r="X87" t="str">
            <v>BOGOTÁ D.C.</v>
          </cell>
          <cell r="Y87" t="str">
            <v>APOYO ADMINISTRATIVO VICEPRESIDENCIA</v>
          </cell>
        </row>
      </sheetData>
      <sheetData sheetId="2">
        <row r="1">
          <cell r="B1" t="str">
            <v>Número Documento</v>
          </cell>
          <cell r="C1" t="str">
            <v>Nombre Empleado</v>
          </cell>
          <cell r="D1" t="str">
            <v>Primer Apellido</v>
          </cell>
          <cell r="E1" t="str">
            <v>Segundo Apellido</v>
          </cell>
          <cell r="F1" t="str">
            <v>Nombre Empleado</v>
          </cell>
          <cell r="G1" t="str">
            <v>Sexo</v>
          </cell>
          <cell r="H1" t="str">
            <v>Fecha Nacimiento</v>
          </cell>
          <cell r="I1" t="str">
            <v>Dirección</v>
          </cell>
          <cell r="J1" t="str">
            <v>Teléfono</v>
          </cell>
          <cell r="K1" t="str">
            <v>Fecha Ingreso</v>
          </cell>
          <cell r="L1" t="str">
            <v>Fecha Creación</v>
          </cell>
          <cell r="M1" t="str">
            <v>Mail o Correo Electrónico</v>
          </cell>
          <cell r="N1" t="str">
            <v>Tipo Salario</v>
          </cell>
          <cell r="O1" t="str">
            <v>Tipo Régimen</v>
          </cell>
          <cell r="P1" t="str">
            <v>Nómina</v>
          </cell>
          <cell r="Q1" t="str">
            <v>Proc Retención Fuente</v>
          </cell>
          <cell r="R1" t="str">
            <v>Porcentaje Retención Fuente</v>
          </cell>
          <cell r="S1" t="str">
            <v>Código Área Funcional</v>
          </cell>
          <cell r="T1" t="str">
            <v>Nombre Área Funcional</v>
          </cell>
          <cell r="U1" t="str">
            <v>No. Ultimo Contrato</v>
          </cell>
          <cell r="V1" t="str">
            <v>Contrato</v>
          </cell>
          <cell r="W1" t="str">
            <v>Horas Laboradas</v>
          </cell>
          <cell r="X1" t="str">
            <v xml:space="preserve"> Dpto Donde Labora</v>
          </cell>
          <cell r="Y1" t="str">
            <v>Cargo Empleado</v>
          </cell>
        </row>
        <row r="2">
          <cell r="B2">
            <v>1104674607</v>
          </cell>
          <cell r="C2" t="str">
            <v>YESSICA LORENA ACEVEDO GARZON</v>
          </cell>
          <cell r="D2" t="str">
            <v>ACEVEDO</v>
          </cell>
          <cell r="E2" t="str">
            <v>GARZON</v>
          </cell>
          <cell r="F2" t="str">
            <v>YESSICA LORENA</v>
          </cell>
          <cell r="G2" t="str">
            <v>FEMENINO</v>
          </cell>
          <cell r="H2">
            <v>32626</v>
          </cell>
          <cell r="I2" t="str">
            <v xml:space="preserve">CR 72 D 22 A 51 </v>
          </cell>
          <cell r="K2">
            <v>44743</v>
          </cell>
          <cell r="L2">
            <v>44757</v>
          </cell>
          <cell r="M2" t="str">
            <v>jacevedo@cisa.gov.co</v>
          </cell>
          <cell r="N2" t="str">
            <v>BASICO</v>
          </cell>
          <cell r="O2" t="str">
            <v>Ley 50</v>
          </cell>
          <cell r="P2" t="str">
            <v>NOMINA MENSUAL CENTRAL DE INVERSIONES</v>
          </cell>
          <cell r="Q2" t="str">
            <v>PORCENTAJE</v>
          </cell>
          <cell r="R2">
            <v>0</v>
          </cell>
          <cell r="S2" t="str">
            <v>1342</v>
          </cell>
          <cell r="T2" t="str">
            <v xml:space="preserve">JEFATURA DE RELACIONAMIENTO CON LA CIUDADANIA   </v>
          </cell>
          <cell r="V2" t="str">
            <v>Labor</v>
          </cell>
          <cell r="W2">
            <v>210</v>
          </cell>
          <cell r="X2" t="str">
            <v>BOGOTÁ D.C.</v>
          </cell>
          <cell r="Y2" t="str">
            <v>ASESOR DE RELACIONAMIENTO CON LA CIUDADANÍA - LEVANTAMIENTO DE GARANTÍAS</v>
          </cell>
        </row>
        <row r="3">
          <cell r="B3">
            <v>43752832</v>
          </cell>
          <cell r="C3" t="str">
            <v>YULI ALEXANDRA AGUDELO GOMEZ</v>
          </cell>
          <cell r="D3" t="str">
            <v>AGUDELO</v>
          </cell>
          <cell r="E3" t="str">
            <v>GOMEZ</v>
          </cell>
          <cell r="F3" t="str">
            <v>YULI ALEXANDRA</v>
          </cell>
          <cell r="G3" t="str">
            <v>FEMENINO</v>
          </cell>
          <cell r="H3">
            <v>28096</v>
          </cell>
          <cell r="I3" t="str">
            <v>CR 43A 60 SUR 64</v>
          </cell>
          <cell r="K3">
            <v>43525</v>
          </cell>
          <cell r="L3">
            <v>43834</v>
          </cell>
          <cell r="M3" t="str">
            <v>yagudelo@cisa.gov.co</v>
          </cell>
          <cell r="N3" t="str">
            <v>BASICO</v>
          </cell>
          <cell r="O3" t="str">
            <v>Ley 50</v>
          </cell>
          <cell r="P3" t="str">
            <v>NOMINA MENSUAL CENTRAL DE INVERSIONES</v>
          </cell>
          <cell r="Q3" t="str">
            <v>PORCENTAJE</v>
          </cell>
          <cell r="R3">
            <v>0</v>
          </cell>
          <cell r="S3" t="str">
            <v>1342</v>
          </cell>
          <cell r="T3" t="str">
            <v xml:space="preserve">JEFATURA DE RELACIONAMIENTO CON LA CIUDADANIA   </v>
          </cell>
          <cell r="V3" t="str">
            <v>Labor</v>
          </cell>
          <cell r="W3">
            <v>210</v>
          </cell>
          <cell r="X3" t="str">
            <v>Antioquia</v>
          </cell>
          <cell r="Y3" t="str">
            <v>ASESOR DE RELACIONAMIENTO CON LA CIUDADANÍA - FRONT</v>
          </cell>
        </row>
        <row r="4">
          <cell r="B4">
            <v>1143127619</v>
          </cell>
          <cell r="C4" t="str">
            <v>ZUGEIDY LEONOR CANDANOZA CASTELLAR</v>
          </cell>
          <cell r="D4" t="str">
            <v>CANDANOZA</v>
          </cell>
          <cell r="E4" t="str">
            <v>CASTELLAR</v>
          </cell>
          <cell r="F4" t="str">
            <v>ZUGEIDY LEONOR</v>
          </cell>
          <cell r="G4" t="str">
            <v>FEMENINO</v>
          </cell>
          <cell r="H4">
            <v>33370</v>
          </cell>
          <cell r="I4" t="str">
            <v>CL 38 5A 55 P2</v>
          </cell>
          <cell r="K4">
            <v>43711</v>
          </cell>
          <cell r="L4">
            <v>43834</v>
          </cell>
          <cell r="M4" t="str">
            <v>zcandanoza@cisa.gov.co</v>
          </cell>
          <cell r="N4" t="str">
            <v>BASICO</v>
          </cell>
          <cell r="O4" t="str">
            <v>Ley 50</v>
          </cell>
          <cell r="P4" t="str">
            <v>NOMINA MENSUAL CENTRAL DE INVERSIONES</v>
          </cell>
          <cell r="Q4" t="str">
            <v>PORCENTAJE</v>
          </cell>
          <cell r="R4">
            <v>0</v>
          </cell>
          <cell r="S4" t="str">
            <v>1344</v>
          </cell>
          <cell r="T4" t="str">
            <v>DIRECCIÓN JURIDÍCA</v>
          </cell>
          <cell r="V4" t="str">
            <v>Labor</v>
          </cell>
          <cell r="W4">
            <v>210</v>
          </cell>
          <cell r="X4" t="str">
            <v>Atlántico</v>
          </cell>
          <cell r="Y4" t="str">
            <v>ABOGADO DIRECCIÓN JURÍDICA</v>
          </cell>
        </row>
        <row r="5">
          <cell r="B5">
            <v>1070920512</v>
          </cell>
          <cell r="C5" t="str">
            <v>SANTIAGO ALFONSO GUTIERREZ</v>
          </cell>
          <cell r="D5" t="str">
            <v>ALFONSO</v>
          </cell>
          <cell r="E5" t="str">
            <v>GUTIERREZ</v>
          </cell>
          <cell r="F5" t="str">
            <v>SANTIAGO</v>
          </cell>
          <cell r="G5" t="str">
            <v>MASCULINO</v>
          </cell>
          <cell r="H5">
            <v>33686</v>
          </cell>
          <cell r="I5" t="str">
            <v>CL 151C 109 A 62 CS4</v>
          </cell>
          <cell r="K5">
            <v>43755</v>
          </cell>
          <cell r="L5">
            <v>43834</v>
          </cell>
          <cell r="M5" t="str">
            <v>salfonso@cisa.gov.co</v>
          </cell>
          <cell r="N5" t="str">
            <v>BASICO</v>
          </cell>
          <cell r="O5" t="str">
            <v>Ley 50</v>
          </cell>
          <cell r="P5" t="str">
            <v>NOMINA MENSUAL CENTRAL DE INVERSIONES</v>
          </cell>
          <cell r="Q5" t="str">
            <v>PORCENTAJE</v>
          </cell>
          <cell r="R5">
            <v>0</v>
          </cell>
          <cell r="S5" t="str">
            <v>1344</v>
          </cell>
          <cell r="T5" t="str">
            <v>DIRECCIÓN JURIDÍCA</v>
          </cell>
          <cell r="V5" t="str">
            <v>Labor</v>
          </cell>
          <cell r="W5">
            <v>210</v>
          </cell>
          <cell r="X5" t="str">
            <v>BOGOTÁ D.C.</v>
          </cell>
          <cell r="Y5" t="str">
            <v>ANALISTA JURÍDICO DE COBRO COACTIVO</v>
          </cell>
        </row>
        <row r="6">
          <cell r="B6">
            <v>1001077480</v>
          </cell>
          <cell r="C6" t="str">
            <v>DIEGO ALEJANDRO ALONSO TORO</v>
          </cell>
          <cell r="D6" t="str">
            <v>ALONSO</v>
          </cell>
          <cell r="E6" t="str">
            <v>TORO</v>
          </cell>
          <cell r="F6" t="str">
            <v>DIEGO ALEJANDRO</v>
          </cell>
          <cell r="G6" t="str">
            <v>MASCULINO</v>
          </cell>
          <cell r="H6">
            <v>37540</v>
          </cell>
          <cell r="I6" t="str">
            <v xml:space="preserve">CR 90C 6A 67 </v>
          </cell>
          <cell r="K6">
            <v>45190</v>
          </cell>
          <cell r="L6">
            <v>45197</v>
          </cell>
          <cell r="M6" t="str">
            <v>dalonso@cisa.gov.co</v>
          </cell>
          <cell r="N6" t="str">
            <v>BASICO</v>
          </cell>
          <cell r="O6" t="str">
            <v>Ley 50</v>
          </cell>
          <cell r="P6" t="str">
            <v>NOMINA MENSUAL CENTRAL DE INVERSIONES</v>
          </cell>
          <cell r="Q6" t="str">
            <v>TABLA</v>
          </cell>
          <cell r="S6" t="str">
            <v>1344</v>
          </cell>
          <cell r="T6" t="str">
            <v>DIRECCIÓN JURIDÍCA</v>
          </cell>
          <cell r="V6" t="str">
            <v>Labor</v>
          </cell>
          <cell r="W6">
            <v>210</v>
          </cell>
          <cell r="X6" t="str">
            <v>BOGOTÁ D.C.</v>
          </cell>
          <cell r="Y6" t="str">
            <v>GESTOR OPERATIVO COACTIVO</v>
          </cell>
        </row>
        <row r="7">
          <cell r="B7">
            <v>1082959953</v>
          </cell>
          <cell r="C7" t="str">
            <v>LUIS RAFAEL ALTAMAR AVILA</v>
          </cell>
          <cell r="D7" t="str">
            <v>ALTAMAR</v>
          </cell>
          <cell r="E7" t="str">
            <v>AVILA</v>
          </cell>
          <cell r="F7" t="str">
            <v>LUIS RAFAEL</v>
          </cell>
          <cell r="G7" t="str">
            <v>MASCULINO</v>
          </cell>
          <cell r="H7">
            <v>33816</v>
          </cell>
          <cell r="I7" t="str">
            <v xml:space="preserve">CR 12 C 119 54 </v>
          </cell>
          <cell r="K7">
            <v>44852</v>
          </cell>
          <cell r="L7">
            <v>44852</v>
          </cell>
          <cell r="M7" t="str">
            <v>laltamar@cisa.gov.co</v>
          </cell>
          <cell r="N7" t="str">
            <v>BASICO</v>
          </cell>
          <cell r="O7" t="str">
            <v>Ley 50</v>
          </cell>
          <cell r="P7" t="str">
            <v>NOMINA MENSUAL CENTRAL DE INVERSIONES</v>
          </cell>
          <cell r="Q7" t="str">
            <v>PORCENTAJE</v>
          </cell>
          <cell r="R7">
            <v>6.0199999999999997E-2</v>
          </cell>
          <cell r="S7" t="str">
            <v>1330</v>
          </cell>
          <cell r="T7" t="str">
            <v xml:space="preserve">DIRECCION DE PLANEACION ESTRATEGICA Y SISTEMAS DE LA INFORMACION   </v>
          </cell>
          <cell r="V7" t="str">
            <v>Labor</v>
          </cell>
          <cell r="W7">
            <v>210</v>
          </cell>
          <cell r="X7" t="str">
            <v>BOGOTÁ D.C.</v>
          </cell>
          <cell r="Y7" t="str">
            <v>LIDER DE SISTEMAS DE INFORMACION GEOGRAFICA</v>
          </cell>
        </row>
        <row r="8">
          <cell r="B8">
            <v>79944607</v>
          </cell>
          <cell r="C8" t="str">
            <v>ANGELMIRO  ALVAREZ ALVAREZ</v>
          </cell>
          <cell r="D8" t="str">
            <v>ALVAREZ</v>
          </cell>
          <cell r="E8" t="str">
            <v>ALVAREZ</v>
          </cell>
          <cell r="F8" t="str">
            <v xml:space="preserve">ANGELMIRO </v>
          </cell>
          <cell r="G8" t="str">
            <v>MASCULINO</v>
          </cell>
          <cell r="H8">
            <v>28303</v>
          </cell>
          <cell r="I8" t="str">
            <v xml:space="preserve">CR 86B 53 98 SUR BL 11 APTO 344 </v>
          </cell>
          <cell r="K8">
            <v>44896</v>
          </cell>
          <cell r="L8">
            <v>44902</v>
          </cell>
          <cell r="M8" t="str">
            <v>aalvarez@cisa.gov.co</v>
          </cell>
          <cell r="N8" t="str">
            <v>BASICO</v>
          </cell>
          <cell r="O8" t="str">
            <v>Ley 50</v>
          </cell>
          <cell r="P8" t="str">
            <v>NOMINA MENSUAL CENTRAL DE INVERSIONES</v>
          </cell>
          <cell r="Q8" t="str">
            <v>PORCENTAJE</v>
          </cell>
          <cell r="R8">
            <v>0</v>
          </cell>
          <cell r="S8" t="str">
            <v>1346</v>
          </cell>
          <cell r="T8" t="str">
            <v xml:space="preserve">GERENCIA INMOBILIARIA   </v>
          </cell>
          <cell r="V8" t="str">
            <v>Labor</v>
          </cell>
          <cell r="W8">
            <v>210</v>
          </cell>
          <cell r="X8" t="str">
            <v>BOGOTÁ D.C.</v>
          </cell>
          <cell r="Y8" t="str">
            <v>GESTOR ADMINISTRATIVO</v>
          </cell>
        </row>
        <row r="9">
          <cell r="B9">
            <v>72280495</v>
          </cell>
          <cell r="C9" t="str">
            <v>DOMINGO DE JESUS ALVAREZ DIAZ</v>
          </cell>
          <cell r="D9" t="str">
            <v>ALVAREZ</v>
          </cell>
          <cell r="E9" t="str">
            <v>DIAZ</v>
          </cell>
          <cell r="F9" t="str">
            <v>DOMINGO DE JESUS</v>
          </cell>
          <cell r="G9" t="str">
            <v>MASCULINO</v>
          </cell>
          <cell r="H9">
            <v>30139</v>
          </cell>
          <cell r="I9" t="str">
            <v>CR 14 111A 47 P2</v>
          </cell>
          <cell r="K9">
            <v>43711</v>
          </cell>
          <cell r="L9">
            <v>43834</v>
          </cell>
          <cell r="M9" t="str">
            <v>dalvarezd@cisa.gov.co</v>
          </cell>
          <cell r="N9" t="str">
            <v>BASICO</v>
          </cell>
          <cell r="O9" t="str">
            <v>Ley 50</v>
          </cell>
          <cell r="P9" t="str">
            <v>NOMINA MENSUAL CENTRAL DE INVERSIONES</v>
          </cell>
          <cell r="Q9" t="str">
            <v>PORCENTAJE</v>
          </cell>
          <cell r="R9">
            <v>0</v>
          </cell>
          <cell r="S9" t="str">
            <v>1340</v>
          </cell>
          <cell r="T9" t="str">
            <v xml:space="preserve">GERENCIA DE RECURSOS   </v>
          </cell>
          <cell r="V9" t="str">
            <v>Labor</v>
          </cell>
          <cell r="W9">
            <v>210</v>
          </cell>
          <cell r="X9" t="str">
            <v>Atlántico</v>
          </cell>
          <cell r="Y9" t="str">
            <v>ANALISTA ADMINISTRATIVO DE AGENCIA</v>
          </cell>
        </row>
        <row r="10">
          <cell r="B10">
            <v>1129502707</v>
          </cell>
          <cell r="C10" t="str">
            <v>NESTOR DANIEL AMADOR ZUÑIGA</v>
          </cell>
          <cell r="D10" t="str">
            <v>AMADOR</v>
          </cell>
          <cell r="E10" t="str">
            <v>ZUÑIGA</v>
          </cell>
          <cell r="F10" t="str">
            <v>NESTOR DANIEL</v>
          </cell>
          <cell r="G10" t="str">
            <v>MASCULINO</v>
          </cell>
          <cell r="H10">
            <v>36004</v>
          </cell>
          <cell r="I10" t="str">
            <v>CRA 9D 80 15</v>
          </cell>
          <cell r="K10">
            <v>43801</v>
          </cell>
          <cell r="L10">
            <v>43835</v>
          </cell>
          <cell r="M10" t="str">
            <v>ndamador@cisa.gov.co</v>
          </cell>
          <cell r="N10" t="str">
            <v>BASICO</v>
          </cell>
          <cell r="O10" t="str">
            <v>Ley 50</v>
          </cell>
          <cell r="P10" t="str">
            <v>NOMINA MENSUAL CENTRAL DE INVERSIONES</v>
          </cell>
          <cell r="Q10" t="str">
            <v>PORCENTAJE</v>
          </cell>
          <cell r="R10">
            <v>0</v>
          </cell>
          <cell r="S10" t="str">
            <v>1358</v>
          </cell>
          <cell r="T10" t="str">
            <v xml:space="preserve">AREA ADMINISTRATIVA Y FINANCIERA - AGENCIA NORTE   </v>
          </cell>
          <cell r="V10" t="str">
            <v>Labor</v>
          </cell>
          <cell r="W10">
            <v>210</v>
          </cell>
          <cell r="X10" t="str">
            <v>Atlántico</v>
          </cell>
          <cell r="Y10" t="str">
            <v>GESTOR DE INMUEBLES AGENCIA</v>
          </cell>
        </row>
        <row r="11">
          <cell r="B11">
            <v>1140853001</v>
          </cell>
          <cell r="C11" t="str">
            <v>STEPHANIE ANGULO IMPARATO</v>
          </cell>
          <cell r="D11" t="str">
            <v>ANGULO</v>
          </cell>
          <cell r="E11" t="str">
            <v>IMPARATO</v>
          </cell>
          <cell r="F11" t="str">
            <v>STEPHANIE</v>
          </cell>
          <cell r="G11" t="str">
            <v>FEMENINO</v>
          </cell>
          <cell r="H11">
            <v>33842</v>
          </cell>
          <cell r="I11" t="str">
            <v>CL 84 39 A 20 BL B AP 2B CAMPO ALEGRE</v>
          </cell>
          <cell r="K11">
            <v>43125</v>
          </cell>
          <cell r="L11">
            <v>43834</v>
          </cell>
          <cell r="M11" t="str">
            <v>sangulo@cisa.gov.co</v>
          </cell>
          <cell r="N11" t="str">
            <v>BASICO</v>
          </cell>
          <cell r="O11" t="str">
            <v>Ley 50</v>
          </cell>
          <cell r="P11" t="str">
            <v>NOMINA MENSUAL CENTRAL DE INVERSIONES</v>
          </cell>
          <cell r="Q11" t="str">
            <v>PORCENTAJE</v>
          </cell>
          <cell r="R11">
            <v>0</v>
          </cell>
          <cell r="S11" t="str">
            <v>1347</v>
          </cell>
          <cell r="T11" t="str">
            <v xml:space="preserve">GERENCIA DE CARTERA   </v>
          </cell>
          <cell r="V11" t="str">
            <v>Labor</v>
          </cell>
          <cell r="W11">
            <v>210</v>
          </cell>
          <cell r="X11" t="str">
            <v>Atlántico</v>
          </cell>
          <cell r="Y11" t="str">
            <v>GESTOR DE COBRANZA AGENCIA</v>
          </cell>
        </row>
        <row r="12">
          <cell r="B12">
            <v>1000148657</v>
          </cell>
          <cell r="C12" t="str">
            <v>CARLOS ALBEIRO ANTONIO ALFONSO</v>
          </cell>
          <cell r="D12" t="str">
            <v>ANTONIO</v>
          </cell>
          <cell r="E12" t="str">
            <v>ALFONSO</v>
          </cell>
          <cell r="F12" t="str">
            <v>CARLOS ALBEIRO</v>
          </cell>
          <cell r="G12" t="str">
            <v>MASCULINO</v>
          </cell>
          <cell r="H12">
            <v>36618</v>
          </cell>
          <cell r="I12" t="str">
            <v>CR 9 ESTE #36-75 SAN MATEO TORRE 9 APT 404</v>
          </cell>
          <cell r="K12">
            <v>45090</v>
          </cell>
          <cell r="L12">
            <v>45091</v>
          </cell>
          <cell r="M12" t="str">
            <v>cantonio@cisa.gov.co</v>
          </cell>
          <cell r="N12" t="str">
            <v>BASICO</v>
          </cell>
          <cell r="O12" t="str">
            <v>Ley 50</v>
          </cell>
          <cell r="P12" t="str">
            <v>NOMINA MENSUAL CENTRAL DE INVERSIONES</v>
          </cell>
          <cell r="Q12" t="str">
            <v>PORCENTAJE</v>
          </cell>
          <cell r="R12">
            <v>0</v>
          </cell>
          <cell r="S12" t="str">
            <v>1347</v>
          </cell>
          <cell r="T12" t="str">
            <v xml:space="preserve">GERENCIA DE CARTERA   </v>
          </cell>
          <cell r="V12" t="str">
            <v>Labor</v>
          </cell>
          <cell r="W12">
            <v>210</v>
          </cell>
          <cell r="X12" t="str">
            <v>BOGOTÁ D.C.</v>
          </cell>
          <cell r="Y12" t="str">
            <v>GESTOR DE COBRANZA AGENCIA</v>
          </cell>
        </row>
        <row r="13">
          <cell r="B13">
            <v>1015440949</v>
          </cell>
          <cell r="C13" t="str">
            <v>CAMILO ANDRES ARCILA ESPINOSA</v>
          </cell>
          <cell r="D13" t="str">
            <v>ARCILA</v>
          </cell>
          <cell r="E13" t="str">
            <v>ESPINOSA</v>
          </cell>
          <cell r="F13" t="str">
            <v>CAMILO ANDRES</v>
          </cell>
          <cell r="G13" t="str">
            <v>MASCULINO</v>
          </cell>
          <cell r="H13">
            <v>34221</v>
          </cell>
          <cell r="I13" t="str">
            <v>Carrera 91 #137-70</v>
          </cell>
          <cell r="K13">
            <v>44398</v>
          </cell>
          <cell r="L13">
            <v>44398</v>
          </cell>
          <cell r="M13" t="str">
            <v>carcila@cisa.gov.co</v>
          </cell>
          <cell r="N13" t="str">
            <v>BASICO</v>
          </cell>
          <cell r="O13" t="str">
            <v>Ley 50</v>
          </cell>
          <cell r="P13" t="str">
            <v>NOMINA MENSUAL CENTRAL DE INVERSIONES</v>
          </cell>
          <cell r="Q13" t="str">
            <v>PORCENTAJE</v>
          </cell>
          <cell r="R13">
            <v>0</v>
          </cell>
          <cell r="S13" t="str">
            <v>1348</v>
          </cell>
          <cell r="T13" t="str">
            <v xml:space="preserve">GERENCIA DE COMERCIALIZACION   </v>
          </cell>
          <cell r="V13" t="str">
            <v>Labor</v>
          </cell>
          <cell r="W13">
            <v>210</v>
          </cell>
          <cell r="X13" t="str">
            <v>BOGOTÁ D.C.</v>
          </cell>
          <cell r="Y13" t="str">
            <v>ASESOR COMERCIAL</v>
          </cell>
        </row>
        <row r="14">
          <cell r="B14">
            <v>1037616943</v>
          </cell>
          <cell r="C14" t="str">
            <v>INGRITH RAQUEL ARDILA HERNANDEZ</v>
          </cell>
          <cell r="D14" t="str">
            <v>ARDILA</v>
          </cell>
          <cell r="E14" t="str">
            <v>HERNANDEZ</v>
          </cell>
          <cell r="F14" t="str">
            <v>INGRITH RAQUEL</v>
          </cell>
          <cell r="G14" t="str">
            <v>FEMENINO</v>
          </cell>
          <cell r="H14">
            <v>33427</v>
          </cell>
          <cell r="I14" t="str">
            <v xml:space="preserve">CR 77 # 38 - 85 edificio bucanero Medellin </v>
          </cell>
          <cell r="K14">
            <v>45175</v>
          </cell>
          <cell r="L14">
            <v>45183</v>
          </cell>
          <cell r="M14" t="str">
            <v>iardila@cisa.gov.co</v>
          </cell>
          <cell r="N14" t="str">
            <v>BASICO</v>
          </cell>
          <cell r="O14" t="str">
            <v>Ley 50</v>
          </cell>
          <cell r="P14" t="str">
            <v>NOMINA MENSUAL CENTRAL DE INVERSIONES</v>
          </cell>
          <cell r="Q14" t="str">
            <v>TABLA</v>
          </cell>
          <cell r="S14" t="str">
            <v>1348</v>
          </cell>
          <cell r="T14" t="str">
            <v xml:space="preserve">GERENCIA DE COMERCIALIZACION   </v>
          </cell>
          <cell r="V14" t="str">
            <v>Labor</v>
          </cell>
          <cell r="W14">
            <v>210</v>
          </cell>
          <cell r="X14" t="str">
            <v>Antioquia</v>
          </cell>
          <cell r="Y14" t="str">
            <v>ASESOR COMERCIAL</v>
          </cell>
        </row>
        <row r="15">
          <cell r="B15">
            <v>1030526189</v>
          </cell>
          <cell r="C15" t="str">
            <v>PAULA ANDREA ARDILA RUIZ</v>
          </cell>
          <cell r="D15" t="str">
            <v>ARDILA</v>
          </cell>
          <cell r="E15" t="str">
            <v>RUIZ</v>
          </cell>
          <cell r="F15" t="str">
            <v>PAULA ANDREA</v>
          </cell>
          <cell r="G15" t="str">
            <v>FEMENINO</v>
          </cell>
          <cell r="H15">
            <v>38123</v>
          </cell>
          <cell r="I15" t="str">
            <v xml:space="preserve">CR 78M 40B 60 SUR </v>
          </cell>
          <cell r="K15">
            <v>45103</v>
          </cell>
          <cell r="M15" t="str">
            <v>pardila@cisa.gov.co</v>
          </cell>
          <cell r="N15" t="str">
            <v>BASICO</v>
          </cell>
          <cell r="O15" t="str">
            <v>Ley 50</v>
          </cell>
          <cell r="P15" t="str">
            <v>NOMINA MENSUAL CENTRAL DE INVERSIONES</v>
          </cell>
          <cell r="Q15" t="str">
            <v>PORCENTAJE</v>
          </cell>
          <cell r="R15">
            <v>0</v>
          </cell>
          <cell r="S15" t="str">
            <v>1346</v>
          </cell>
          <cell r="T15" t="str">
            <v xml:space="preserve">GERENCIA INMOBILIARIA   </v>
          </cell>
          <cell r="V15" t="str">
            <v>Labor</v>
          </cell>
          <cell r="W15">
            <v>210</v>
          </cell>
          <cell r="X15" t="str">
            <v>BOGOTÁ D.C.</v>
          </cell>
          <cell r="Y15" t="str">
            <v>TECNICO GD VICEPRESIDENCIA DE OPERACIONES</v>
          </cell>
        </row>
        <row r="16">
          <cell r="B16">
            <v>80772731</v>
          </cell>
          <cell r="C16" t="str">
            <v>FRANCISCO ALBERTO ARIAS PRIETO</v>
          </cell>
          <cell r="D16" t="str">
            <v>ARIAS</v>
          </cell>
          <cell r="E16" t="str">
            <v>PRIETO</v>
          </cell>
          <cell r="F16" t="str">
            <v>FRANCISCO ALBERTO</v>
          </cell>
          <cell r="G16" t="str">
            <v>MASCULINO</v>
          </cell>
          <cell r="H16">
            <v>31182</v>
          </cell>
          <cell r="I16" t="str">
            <v>CL 2 2 42 P2</v>
          </cell>
          <cell r="K16">
            <v>44470</v>
          </cell>
          <cell r="M16" t="str">
            <v>farias@cisa.gov.co</v>
          </cell>
          <cell r="N16" t="str">
            <v>BASICO</v>
          </cell>
          <cell r="O16" t="str">
            <v>Ley 50</v>
          </cell>
          <cell r="P16" t="str">
            <v>NOMINA MENSUAL CENTRAL DE INVERSIONES</v>
          </cell>
          <cell r="Q16" t="str">
            <v>PORCENTAJE</v>
          </cell>
          <cell r="R16">
            <v>0</v>
          </cell>
          <cell r="S16" t="str">
            <v>1347</v>
          </cell>
          <cell r="T16" t="str">
            <v xml:space="preserve">GERENCIA DE CARTERA   </v>
          </cell>
          <cell r="V16" t="str">
            <v>Labor</v>
          </cell>
          <cell r="W16">
            <v>210</v>
          </cell>
          <cell r="X16" t="str">
            <v>BOGOTÁ D.C.</v>
          </cell>
          <cell r="Y16" t="str">
            <v>GESTOR DE COBRANZA AGENCIA</v>
          </cell>
        </row>
        <row r="17">
          <cell r="B17">
            <v>1015463551</v>
          </cell>
          <cell r="C17" t="str">
            <v>CRISTHIAN DAVID ARIZA LEMOS</v>
          </cell>
          <cell r="D17" t="str">
            <v>ARIZA</v>
          </cell>
          <cell r="E17" t="str">
            <v>LEMOS</v>
          </cell>
          <cell r="F17" t="str">
            <v>CRISTHIAN DAVID</v>
          </cell>
          <cell r="G17" t="str">
            <v>MASCULINO</v>
          </cell>
          <cell r="H17">
            <v>35265</v>
          </cell>
          <cell r="I17" t="str">
            <v>CR 111BIS 152A 24</v>
          </cell>
          <cell r="K17">
            <v>42849</v>
          </cell>
          <cell r="L17">
            <v>43834</v>
          </cell>
          <cell r="M17" t="str">
            <v>cdariza@cisa.gov.co</v>
          </cell>
          <cell r="N17" t="str">
            <v>BASICO</v>
          </cell>
          <cell r="O17" t="str">
            <v>Ley 50</v>
          </cell>
          <cell r="P17" t="str">
            <v>NOMINA MENSUAL CENTRAL DE INVERSIONES</v>
          </cell>
          <cell r="Q17" t="str">
            <v>PORCENTAJE</v>
          </cell>
          <cell r="R17">
            <v>0</v>
          </cell>
          <cell r="S17" t="str">
            <v>1340</v>
          </cell>
          <cell r="T17" t="str">
            <v xml:space="preserve">GERENCIA DE RECURSOS   </v>
          </cell>
          <cell r="V17" t="str">
            <v>Labor</v>
          </cell>
          <cell r="W17">
            <v>210</v>
          </cell>
          <cell r="X17" t="str">
            <v>BOGOTÁ D.C.</v>
          </cell>
          <cell r="Y17" t="str">
            <v>ANALISTA DE NOMINA</v>
          </cell>
        </row>
        <row r="18">
          <cell r="B18">
            <v>78019496</v>
          </cell>
          <cell r="C18" t="str">
            <v>ERNESTO JOSE ARTEAGA CRAWFORD</v>
          </cell>
          <cell r="D18" t="str">
            <v>ARTEAGA</v>
          </cell>
          <cell r="E18" t="str">
            <v>CRAWFORD</v>
          </cell>
          <cell r="F18" t="str">
            <v>ERNESTO JOSE</v>
          </cell>
          <cell r="G18" t="str">
            <v>MASCULINO</v>
          </cell>
          <cell r="H18">
            <v>22734</v>
          </cell>
          <cell r="I18" t="str">
            <v xml:space="preserve">CR 60 # 68 - 176 </v>
          </cell>
          <cell r="K18">
            <v>45139</v>
          </cell>
          <cell r="L18">
            <v>45154</v>
          </cell>
          <cell r="M18" t="str">
            <v>ejarteaga@cisa.gov.co</v>
          </cell>
          <cell r="N18" t="str">
            <v>BASICO</v>
          </cell>
          <cell r="O18" t="str">
            <v>Ley 50</v>
          </cell>
          <cell r="P18" t="str">
            <v>NOMINA MENSUAL CENTRAL DE INVERSIONES</v>
          </cell>
          <cell r="Q18" t="str">
            <v>PORCENTAJE</v>
          </cell>
          <cell r="R18">
            <v>0</v>
          </cell>
          <cell r="S18" t="str">
            <v>1348</v>
          </cell>
          <cell r="T18" t="str">
            <v xml:space="preserve">GERENCIA DE COMERCIALIZACION   </v>
          </cell>
          <cell r="V18" t="str">
            <v>Labor</v>
          </cell>
          <cell r="W18">
            <v>210</v>
          </cell>
          <cell r="X18" t="str">
            <v>Atlántico</v>
          </cell>
          <cell r="Y18" t="str">
            <v>ASESOR COMERCIAL</v>
          </cell>
        </row>
        <row r="19">
          <cell r="B19">
            <v>1151942672</v>
          </cell>
          <cell r="C19" t="str">
            <v>FRANCISCO ANTONIO ARTUNDUAGA VERGARA</v>
          </cell>
          <cell r="D19" t="str">
            <v>ARTUNDUAGA</v>
          </cell>
          <cell r="E19" t="str">
            <v>VERGARA</v>
          </cell>
          <cell r="F19" t="str">
            <v>FRANCISCO ANTONIO</v>
          </cell>
          <cell r="G19" t="str">
            <v>MASCULINO</v>
          </cell>
          <cell r="H19">
            <v>33513</v>
          </cell>
          <cell r="I19" t="str">
            <v>CR 82 A # 6B 30 CASA 37 BOGOTA</v>
          </cell>
          <cell r="K19">
            <v>45273</v>
          </cell>
          <cell r="M19" t="str">
            <v>fartunduaga@cisa.gov.co</v>
          </cell>
          <cell r="N19" t="str">
            <v>BASICO</v>
          </cell>
          <cell r="O19" t="str">
            <v>Ley 50</v>
          </cell>
          <cell r="P19" t="str">
            <v>NOMINA MENSUAL CENTRAL DE INVERSIONES</v>
          </cell>
          <cell r="Q19" t="str">
            <v>TABLA</v>
          </cell>
          <cell r="R19">
            <v>0</v>
          </cell>
          <cell r="S19" t="str">
            <v>1342</v>
          </cell>
          <cell r="T19" t="str">
            <v xml:space="preserve">JEFATURA DE RELACIONAMIENTO CON LA CIUDADANIA   </v>
          </cell>
          <cell r="V19" t="str">
            <v>Labor</v>
          </cell>
          <cell r="W19">
            <v>210</v>
          </cell>
          <cell r="X19" t="str">
            <v>BOGOTÁ D.C.</v>
          </cell>
          <cell r="Y19" t="str">
            <v>ABOGADO RELACIONAMIENTO CON LA CIUDADANÍA</v>
          </cell>
        </row>
        <row r="20">
          <cell r="B20">
            <v>1001479697</v>
          </cell>
          <cell r="C20" t="str">
            <v>NATALIA ATEHORTUA SOTO</v>
          </cell>
          <cell r="D20" t="str">
            <v>ATEHORTUA</v>
          </cell>
          <cell r="E20" t="str">
            <v>SOTO</v>
          </cell>
          <cell r="F20" t="str">
            <v>NATALIA</v>
          </cell>
          <cell r="G20" t="str">
            <v>FEMENINO</v>
          </cell>
          <cell r="H20">
            <v>37537</v>
          </cell>
          <cell r="I20" t="str">
            <v xml:space="preserve">CL 58 59 114 </v>
          </cell>
          <cell r="K20">
            <v>44790</v>
          </cell>
          <cell r="L20">
            <v>44790</v>
          </cell>
          <cell r="M20" t="str">
            <v>natehortua@cisa.gov.co</v>
          </cell>
          <cell r="N20" t="str">
            <v>BASICO</v>
          </cell>
          <cell r="O20" t="str">
            <v>Ley 50</v>
          </cell>
          <cell r="P20" t="str">
            <v>NOMINA MENSUAL CENTRAL DE INVERSIONES</v>
          </cell>
          <cell r="Q20" t="str">
            <v>PORCENTAJE</v>
          </cell>
          <cell r="R20">
            <v>0</v>
          </cell>
          <cell r="S20" t="str">
            <v>1347</v>
          </cell>
          <cell r="T20" t="str">
            <v xml:space="preserve">GERENCIA DE CARTERA   </v>
          </cell>
          <cell r="V20" t="str">
            <v>Labor</v>
          </cell>
          <cell r="W20">
            <v>210</v>
          </cell>
          <cell r="X20" t="str">
            <v>Antioquia</v>
          </cell>
          <cell r="Y20" t="str">
            <v>GESTOR DE COBRANZA AGENCIA</v>
          </cell>
        </row>
        <row r="21">
          <cell r="B21">
            <v>1234089237</v>
          </cell>
          <cell r="C21" t="str">
            <v>MARGARITA AYALA AMARIS</v>
          </cell>
          <cell r="D21" t="str">
            <v>AYALA</v>
          </cell>
          <cell r="E21" t="str">
            <v>AMARIS</v>
          </cell>
          <cell r="F21" t="str">
            <v>MARGARITA</v>
          </cell>
          <cell r="G21" t="str">
            <v>FEMENINO</v>
          </cell>
          <cell r="H21">
            <v>35698</v>
          </cell>
          <cell r="I21" t="str">
            <v>CR 50 #80-273 TORRE SALEM BARRANQUILLA</v>
          </cell>
          <cell r="K21">
            <v>45090</v>
          </cell>
          <cell r="M21" t="str">
            <v>mayala@cisa.gov.co</v>
          </cell>
          <cell r="N21" t="str">
            <v>BASICO</v>
          </cell>
          <cell r="O21" t="str">
            <v>Ley 50</v>
          </cell>
          <cell r="P21" t="str">
            <v>NOMINA MENSUAL CENTRAL DE INVERSIONES</v>
          </cell>
          <cell r="Q21" t="str">
            <v>PORCENTAJE</v>
          </cell>
          <cell r="R21">
            <v>0</v>
          </cell>
          <cell r="S21" t="str">
            <v>1347</v>
          </cell>
          <cell r="T21" t="str">
            <v xml:space="preserve">GERENCIA DE CARTERA   </v>
          </cell>
          <cell r="V21" t="str">
            <v>Labor</v>
          </cell>
          <cell r="W21">
            <v>210</v>
          </cell>
          <cell r="X21" t="str">
            <v>Atlántico</v>
          </cell>
          <cell r="Y21" t="str">
            <v>GESTOR DE COBRANZA AGENCIA</v>
          </cell>
        </row>
        <row r="22">
          <cell r="B22">
            <v>53931780</v>
          </cell>
          <cell r="C22" t="str">
            <v>ROSA ISABEL PALACIOS MELO</v>
          </cell>
          <cell r="D22" t="str">
            <v>PALACIOS</v>
          </cell>
          <cell r="E22" t="str">
            <v>MELO</v>
          </cell>
          <cell r="F22" t="str">
            <v>ROSA ISABEL</v>
          </cell>
          <cell r="G22" t="str">
            <v>FEMENINO</v>
          </cell>
          <cell r="H22">
            <v>31116</v>
          </cell>
          <cell r="I22" t="str">
            <v xml:space="preserve">CR 72 67 75 </v>
          </cell>
          <cell r="J22" t="str">
            <v>3112674728</v>
          </cell>
          <cell r="K22">
            <v>43801</v>
          </cell>
          <cell r="L22">
            <v>43835</v>
          </cell>
          <cell r="M22" t="str">
            <v>rpalacios@cisa.gov.co</v>
          </cell>
          <cell r="N22" t="str">
            <v>BASICO</v>
          </cell>
          <cell r="O22" t="str">
            <v>Ley 50</v>
          </cell>
          <cell r="P22" t="str">
            <v>NOMINA MENSUAL CENTRAL DE INVERSIONES</v>
          </cell>
          <cell r="Q22" t="str">
            <v>PORCENTAJE</v>
          </cell>
          <cell r="R22">
            <v>0</v>
          </cell>
          <cell r="S22" t="str">
            <v>1347</v>
          </cell>
          <cell r="T22" t="str">
            <v xml:space="preserve">GERENCIA DE CARTERA   </v>
          </cell>
          <cell r="V22" t="str">
            <v>Labor</v>
          </cell>
          <cell r="W22">
            <v>210</v>
          </cell>
          <cell r="X22" t="str">
            <v>BOGOTÁ D.C.</v>
          </cell>
          <cell r="Y22" t="str">
            <v>ANALISTA DE ALIADOS</v>
          </cell>
        </row>
        <row r="23">
          <cell r="B23">
            <v>1022372177</v>
          </cell>
          <cell r="C23" t="str">
            <v>JOHANA PATRICIA BARRETO TORRES</v>
          </cell>
          <cell r="D23" t="str">
            <v>BARRETO</v>
          </cell>
          <cell r="E23" t="str">
            <v>TORRES</v>
          </cell>
          <cell r="F23" t="str">
            <v>JOHANA PATRICIA</v>
          </cell>
          <cell r="G23" t="str">
            <v>FEMENINO</v>
          </cell>
          <cell r="H23">
            <v>33539</v>
          </cell>
          <cell r="I23" t="str">
            <v xml:space="preserve">CR 40C #1H-91 BOGOTA </v>
          </cell>
          <cell r="K23">
            <v>45208</v>
          </cell>
          <cell r="L23">
            <v>45210</v>
          </cell>
          <cell r="M23" t="str">
            <v>jptorres@cisa.gov.co</v>
          </cell>
          <cell r="N23" t="str">
            <v>BASICO</v>
          </cell>
          <cell r="O23" t="str">
            <v>Ley 50</v>
          </cell>
          <cell r="P23" t="str">
            <v>NOMINA MENSUAL CENTRAL DE INVERSIONES</v>
          </cell>
          <cell r="Q23" t="str">
            <v>TABLA</v>
          </cell>
          <cell r="S23" t="str">
            <v>1340</v>
          </cell>
          <cell r="T23" t="str">
            <v xml:space="preserve">GERENCIA DE RECURSOS   </v>
          </cell>
          <cell r="V23" t="str">
            <v>Labor</v>
          </cell>
          <cell r="W23">
            <v>210</v>
          </cell>
          <cell r="X23" t="str">
            <v>BOGOTÁ D.C.</v>
          </cell>
          <cell r="Y23" t="str">
            <v>TECNICO EN GESTION DOCUMENTAL REGISTRADURIA</v>
          </cell>
        </row>
        <row r="24">
          <cell r="B24">
            <v>1012456433</v>
          </cell>
          <cell r="C24" t="str">
            <v>STEVEN BARRETO VARGAS</v>
          </cell>
          <cell r="D24" t="str">
            <v>BARRETO</v>
          </cell>
          <cell r="E24" t="str">
            <v>VARGAS</v>
          </cell>
          <cell r="F24" t="str">
            <v>STEVEN</v>
          </cell>
          <cell r="G24" t="str">
            <v>MASCULINO</v>
          </cell>
          <cell r="H24">
            <v>36084</v>
          </cell>
          <cell r="I24" t="str">
            <v>CL 34 14 00 ESTE</v>
          </cell>
          <cell r="K24">
            <v>44263</v>
          </cell>
          <cell r="M24" t="str">
            <v>sbarreto@cisa.gov.co</v>
          </cell>
          <cell r="N24" t="str">
            <v>BASICO</v>
          </cell>
          <cell r="O24" t="str">
            <v>Ley 50</v>
          </cell>
          <cell r="P24" t="str">
            <v>NOMINA MENSUAL CENTRAL DE INVERSIONES</v>
          </cell>
          <cell r="Q24" t="str">
            <v>PORCENTAJE</v>
          </cell>
          <cell r="R24">
            <v>0</v>
          </cell>
          <cell r="S24" t="str">
            <v>1346</v>
          </cell>
          <cell r="T24" t="str">
            <v xml:space="preserve">GERENCIA INMOBILIARIA   </v>
          </cell>
          <cell r="V24" t="str">
            <v>Labor</v>
          </cell>
          <cell r="W24">
            <v>210</v>
          </cell>
          <cell r="X24" t="str">
            <v>BOGOTÁ D.C.</v>
          </cell>
          <cell r="Y24" t="str">
            <v>ANALISTA DE BASES DE DATOS FNA</v>
          </cell>
        </row>
        <row r="25">
          <cell r="B25">
            <v>1030643358</v>
          </cell>
          <cell r="C25" t="str">
            <v>JULIANA BELTRAN JIMENEZ</v>
          </cell>
          <cell r="D25" t="str">
            <v>BELTRAN</v>
          </cell>
          <cell r="E25" t="str">
            <v>JIMENEZ</v>
          </cell>
          <cell r="F25" t="str">
            <v>JULIANA</v>
          </cell>
          <cell r="G25" t="str">
            <v>FEMENINO</v>
          </cell>
          <cell r="H25">
            <v>34547</v>
          </cell>
          <cell r="I25" t="str">
            <v xml:space="preserve">CL 45 SUR 72K 94 </v>
          </cell>
          <cell r="K25">
            <v>45054</v>
          </cell>
          <cell r="M25" t="str">
            <v>jbeltran@cisa.gov.co</v>
          </cell>
          <cell r="N25" t="str">
            <v>BASICO</v>
          </cell>
          <cell r="O25" t="str">
            <v>Ley 50</v>
          </cell>
          <cell r="P25" t="str">
            <v>NOMINA MENSUAL CENTRAL DE INVERSIONES</v>
          </cell>
          <cell r="Q25" t="str">
            <v>PORCENTAJE</v>
          </cell>
          <cell r="R25">
            <v>0</v>
          </cell>
          <cell r="S25" t="str">
            <v>1339</v>
          </cell>
          <cell r="T25" t="str">
            <v xml:space="preserve">GERENCIA FINANCIERA   </v>
          </cell>
          <cell r="V25" t="str">
            <v>Labor</v>
          </cell>
          <cell r="W25">
            <v>210</v>
          </cell>
          <cell r="X25" t="str">
            <v>BOGOTÁ D.C.</v>
          </cell>
          <cell r="Y25" t="str">
            <v>AUXILIAR CONTABLE</v>
          </cell>
        </row>
        <row r="26">
          <cell r="B26">
            <v>52835531</v>
          </cell>
          <cell r="C26" t="str">
            <v>MARIA MILENA BELTRAN SALCEDO</v>
          </cell>
          <cell r="D26" t="str">
            <v>BELTRAN</v>
          </cell>
          <cell r="E26" t="str">
            <v>SALCEDO</v>
          </cell>
          <cell r="F26" t="str">
            <v>MARIA MILENA</v>
          </cell>
          <cell r="G26" t="str">
            <v>FEMENINO</v>
          </cell>
          <cell r="H26">
            <v>29565</v>
          </cell>
          <cell r="I26" t="str">
            <v xml:space="preserve">CL 33 01 50 CS 738 </v>
          </cell>
          <cell r="K26">
            <v>44916</v>
          </cell>
          <cell r="L26">
            <v>44917</v>
          </cell>
          <cell r="M26" t="str">
            <v>mbeltran@cisa.gov.co</v>
          </cell>
          <cell r="N26" t="str">
            <v>BASICO</v>
          </cell>
          <cell r="O26" t="str">
            <v>Ley 50</v>
          </cell>
          <cell r="P26" t="str">
            <v>NOMINA MENSUAL CENTRAL DE INVERSIONES</v>
          </cell>
          <cell r="Q26" t="str">
            <v>PORCENTAJE</v>
          </cell>
          <cell r="R26">
            <v>2.7400000000000001E-2</v>
          </cell>
          <cell r="S26" t="str">
            <v>1332</v>
          </cell>
          <cell r="T26" t="str">
            <v xml:space="preserve">AUDITORIA INTERNA       </v>
          </cell>
          <cell r="V26" t="str">
            <v>Labor</v>
          </cell>
          <cell r="W26">
            <v>210</v>
          </cell>
          <cell r="X26" t="str">
            <v>BOGOTÁ D.C.</v>
          </cell>
          <cell r="Y26" t="str">
            <v>AUDITOR DE GESTION ABOGADO</v>
          </cell>
        </row>
        <row r="27">
          <cell r="B27">
            <v>65742578</v>
          </cell>
          <cell r="C27" t="str">
            <v>MARIA DEL PILAR ROBAYO FRANCO</v>
          </cell>
          <cell r="D27" t="str">
            <v>ROBAYO</v>
          </cell>
          <cell r="E27" t="str">
            <v>FRANCO</v>
          </cell>
          <cell r="F27" t="str">
            <v>MARIA DEL PILAR</v>
          </cell>
          <cell r="G27" t="str">
            <v>FEMENINO</v>
          </cell>
          <cell r="H27">
            <v>25108</v>
          </cell>
          <cell r="I27" t="str">
            <v xml:space="preserve">CR 91 137 59 TO 1 APTO 1201 </v>
          </cell>
          <cell r="K27">
            <v>44942</v>
          </cell>
          <cell r="L27">
            <v>44945</v>
          </cell>
          <cell r="M27" t="str">
            <v>mrobayo@cisa.gov.co</v>
          </cell>
          <cell r="N27" t="str">
            <v>BASICO</v>
          </cell>
          <cell r="O27" t="str">
            <v>Ley 50</v>
          </cell>
          <cell r="P27" t="str">
            <v>NOMINA MENSUAL CENTRAL DE INVERSIONES</v>
          </cell>
          <cell r="Q27" t="str">
            <v>PORCENTAJE</v>
          </cell>
          <cell r="R27">
            <v>0</v>
          </cell>
          <cell r="S27" t="str">
            <v>1348</v>
          </cell>
          <cell r="T27" t="str">
            <v xml:space="preserve">GERENCIA DE COMERCIALIZACION   </v>
          </cell>
          <cell r="V27" t="str">
            <v>Labor</v>
          </cell>
          <cell r="W27">
            <v>210</v>
          </cell>
          <cell r="X27" t="str">
            <v>BOGOTÁ D.C.</v>
          </cell>
          <cell r="Y27" t="str">
            <v>APOYO COMERCIAL</v>
          </cell>
        </row>
        <row r="28">
          <cell r="B28">
            <v>1117493963</v>
          </cell>
          <cell r="C28" t="str">
            <v xml:space="preserve">OSCAR IVAN MONTIEL </v>
          </cell>
          <cell r="D28" t="str">
            <v>MONTIEL</v>
          </cell>
          <cell r="F28" t="str">
            <v>OSCAR IVAN</v>
          </cell>
          <cell r="G28" t="str">
            <v>MASCULINO</v>
          </cell>
          <cell r="H28">
            <v>31845</v>
          </cell>
          <cell r="I28" t="str">
            <v>CL 35 34 72 CONJUNTO RESIDENCIAL VICTORIA 1 CASA 27</v>
          </cell>
          <cell r="K28">
            <v>44992</v>
          </cell>
          <cell r="M28" t="str">
            <v>omontiel@cisa.gov.co</v>
          </cell>
          <cell r="N28" t="str">
            <v>BASICO</v>
          </cell>
          <cell r="O28" t="str">
            <v>Ley 50</v>
          </cell>
          <cell r="P28" t="str">
            <v>NOMINA MENSUAL CENTRAL DE INVERSIONES</v>
          </cell>
          <cell r="Q28" t="str">
            <v>PORCENTAJE</v>
          </cell>
          <cell r="R28">
            <v>0</v>
          </cell>
          <cell r="S28" t="str">
            <v>1347</v>
          </cell>
          <cell r="T28" t="str">
            <v xml:space="preserve">GERENCIA DE CARTERA   </v>
          </cell>
          <cell r="V28" t="str">
            <v>Labor</v>
          </cell>
          <cell r="W28">
            <v>210</v>
          </cell>
          <cell r="X28" t="str">
            <v>BOGOTÁ D.C.</v>
          </cell>
          <cell r="Y28" t="str">
            <v>ANALISTA VENTA CARTERA</v>
          </cell>
        </row>
        <row r="29">
          <cell r="B29">
            <v>1129570960</v>
          </cell>
          <cell r="C29" t="str">
            <v>GLADYS BEATRIZ BERMUDEZ PRASCA</v>
          </cell>
          <cell r="D29" t="str">
            <v>BERMUDEZ</v>
          </cell>
          <cell r="E29" t="str">
            <v>PRASCA</v>
          </cell>
          <cell r="F29" t="str">
            <v>GLADYS BEATRIZ</v>
          </cell>
          <cell r="G29" t="str">
            <v>FEMENINO</v>
          </cell>
          <cell r="H29">
            <v>31642</v>
          </cell>
          <cell r="I29" t="str">
            <v xml:space="preserve">CL 50 13B 24 </v>
          </cell>
          <cell r="K29">
            <v>43525</v>
          </cell>
          <cell r="L29">
            <v>43834</v>
          </cell>
          <cell r="M29" t="str">
            <v>gbermudez@cisa.gov.co</v>
          </cell>
          <cell r="N29" t="str">
            <v>BASICO</v>
          </cell>
          <cell r="O29" t="str">
            <v>Ley 50</v>
          </cell>
          <cell r="P29" t="str">
            <v>NOMINA MENSUAL CENTRAL DE INVERSIONES</v>
          </cell>
          <cell r="Q29" t="str">
            <v>PORCENTAJE</v>
          </cell>
          <cell r="R29">
            <v>0</v>
          </cell>
          <cell r="S29" t="str">
            <v>1342</v>
          </cell>
          <cell r="T29" t="str">
            <v xml:space="preserve">JEFATURA DE RELACIONAMIENTO CON LA CIUDADANIA   </v>
          </cell>
          <cell r="V29" t="str">
            <v>Labor</v>
          </cell>
          <cell r="W29">
            <v>210</v>
          </cell>
          <cell r="X29" t="str">
            <v>Atlántico</v>
          </cell>
          <cell r="Y29" t="str">
            <v>ASESOR DE RELACIONAMIENTO CON LA CIUDADANÍA - FRONT</v>
          </cell>
        </row>
        <row r="30">
          <cell r="B30">
            <v>1032421987</v>
          </cell>
          <cell r="C30" t="str">
            <v>LAURA MARCELA BERNAL RAMIREZ</v>
          </cell>
          <cell r="D30" t="str">
            <v>BERNAL</v>
          </cell>
          <cell r="E30" t="str">
            <v>RAMIREZ</v>
          </cell>
          <cell r="F30" t="str">
            <v>LAURA MARCELA</v>
          </cell>
          <cell r="G30" t="str">
            <v>FEMENINO</v>
          </cell>
          <cell r="H30">
            <v>32056</v>
          </cell>
          <cell r="I30" t="str">
            <v xml:space="preserve">DG 22C 29A 47 TO 2 APTO 1309 </v>
          </cell>
          <cell r="K30">
            <v>44986</v>
          </cell>
          <cell r="L30">
            <v>44999</v>
          </cell>
          <cell r="M30" t="str">
            <v>lbernal@cisa.gov.co</v>
          </cell>
          <cell r="N30" t="str">
            <v>BASICO</v>
          </cell>
          <cell r="O30" t="str">
            <v>Ley 50</v>
          </cell>
          <cell r="P30" t="str">
            <v>NOMINA MENSUAL CENTRAL DE INVERSIONES</v>
          </cell>
          <cell r="Q30" t="str">
            <v>PORCENTAJE</v>
          </cell>
          <cell r="R30">
            <v>5.8999999999999999E-3</v>
          </cell>
          <cell r="S30" t="str">
            <v>1331</v>
          </cell>
          <cell r="T30" t="str">
            <v xml:space="preserve">DIRECCION DE COMUNICACIONES MERCADEO Y RELACIONAMIENTO   </v>
          </cell>
          <cell r="V30" t="str">
            <v>Labor</v>
          </cell>
          <cell r="W30">
            <v>210</v>
          </cell>
          <cell r="X30" t="str">
            <v>BOGOTÁ D.C.</v>
          </cell>
          <cell r="Y30" t="str">
            <v>CORRECTORA DE ESTILO</v>
          </cell>
        </row>
        <row r="31">
          <cell r="B31">
            <v>9771777</v>
          </cell>
          <cell r="C31" t="str">
            <v>JOSE ORLANDO BETANCOURT MEJIA</v>
          </cell>
          <cell r="D31" t="str">
            <v>BETANCOURT</v>
          </cell>
          <cell r="E31" t="str">
            <v>MEJIA</v>
          </cell>
          <cell r="F31" t="str">
            <v>JOSE ORLANDO</v>
          </cell>
          <cell r="G31" t="str">
            <v>MASCULINO</v>
          </cell>
          <cell r="H31">
            <v>31105</v>
          </cell>
          <cell r="I31" t="str">
            <v xml:space="preserve">CR 42 2 25 </v>
          </cell>
          <cell r="K31">
            <v>44970</v>
          </cell>
          <cell r="L31">
            <v>44974</v>
          </cell>
          <cell r="M31" t="str">
            <v>jbetancourt@cisa.gov.co</v>
          </cell>
          <cell r="N31" t="str">
            <v>BASICO</v>
          </cell>
          <cell r="O31" t="str">
            <v>Ley 50</v>
          </cell>
          <cell r="P31" t="str">
            <v>NOMINA MENSUAL CENTRAL DE INVERSIONES</v>
          </cell>
          <cell r="Q31" t="str">
            <v>PORCENTAJE</v>
          </cell>
          <cell r="R31">
            <v>0</v>
          </cell>
          <cell r="S31" t="str">
            <v>1346</v>
          </cell>
          <cell r="T31" t="str">
            <v xml:space="preserve">GERENCIA INMOBILIARIA   </v>
          </cell>
          <cell r="V31" t="str">
            <v>Labor</v>
          </cell>
          <cell r="W31">
            <v>210</v>
          </cell>
          <cell r="X31" t="str">
            <v>Valle del Cauca</v>
          </cell>
          <cell r="Y31" t="str">
            <v>ADMINISTRADOR DE PREDIOS</v>
          </cell>
        </row>
        <row r="32">
          <cell r="B32">
            <v>1096224881</v>
          </cell>
          <cell r="C32" t="str">
            <v>RAUL BLANCO RODRIGUEZ</v>
          </cell>
          <cell r="D32" t="str">
            <v>BLANCO</v>
          </cell>
          <cell r="E32" t="str">
            <v>RODRIGUEZ</v>
          </cell>
          <cell r="F32" t="str">
            <v>RAUL</v>
          </cell>
          <cell r="G32" t="str">
            <v>MASCULINO</v>
          </cell>
          <cell r="H32">
            <v>34209</v>
          </cell>
          <cell r="I32" t="str">
            <v xml:space="preserve">CR 77 I 69 B 84 SUR </v>
          </cell>
          <cell r="K32">
            <v>44963</v>
          </cell>
          <cell r="L32">
            <v>44973</v>
          </cell>
          <cell r="M32" t="str">
            <v>rblanco@cisa.gov.co</v>
          </cell>
          <cell r="N32" t="str">
            <v>BASICO</v>
          </cell>
          <cell r="O32" t="str">
            <v>Ley 50</v>
          </cell>
          <cell r="P32" t="str">
            <v>NOMINA MENSUAL CENTRAL DE INVERSIONES</v>
          </cell>
          <cell r="Q32" t="str">
            <v>PORCENTAJE</v>
          </cell>
          <cell r="R32">
            <v>0</v>
          </cell>
          <cell r="S32" t="str">
            <v>1344</v>
          </cell>
          <cell r="T32" t="str">
            <v>DIRECCIÓN JURIDÍCA</v>
          </cell>
          <cell r="V32" t="str">
            <v>Labor</v>
          </cell>
          <cell r="W32">
            <v>210</v>
          </cell>
          <cell r="X32" t="str">
            <v>BOGOTÁ D.C.</v>
          </cell>
          <cell r="Y32" t="str">
            <v>GESTOR JURIDICO OPERATIVO</v>
          </cell>
        </row>
        <row r="33">
          <cell r="B33">
            <v>1019982568</v>
          </cell>
          <cell r="C33" t="str">
            <v>LEIDY YURANY BONILLA LOPEZ</v>
          </cell>
          <cell r="D33" t="str">
            <v>BONILLA</v>
          </cell>
          <cell r="E33" t="str">
            <v>LOPEZ</v>
          </cell>
          <cell r="F33" t="str">
            <v>LEIDY YURANY</v>
          </cell>
          <cell r="G33" t="str">
            <v>FEMENINO</v>
          </cell>
          <cell r="H33">
            <v>38084</v>
          </cell>
          <cell r="I33" t="str">
            <v>CL 58B SUR 99C 02 BOGOTA</v>
          </cell>
          <cell r="K33">
            <v>45261</v>
          </cell>
          <cell r="M33" t="str">
            <v>lybonilla@cisa.gov.co</v>
          </cell>
          <cell r="N33" t="str">
            <v>BASICO</v>
          </cell>
          <cell r="O33" t="str">
            <v>Ley 50</v>
          </cell>
          <cell r="P33" t="str">
            <v>NOMINA MENSUAL CENTRAL DE INVERSIONES</v>
          </cell>
          <cell r="Q33" t="str">
            <v>TABLA</v>
          </cell>
          <cell r="S33" t="str">
            <v>1346</v>
          </cell>
          <cell r="T33" t="str">
            <v xml:space="preserve">GERENCIA INMOBILIARIA   </v>
          </cell>
          <cell r="V33" t="str">
            <v>Labor</v>
          </cell>
          <cell r="W33">
            <v>210</v>
          </cell>
          <cell r="X33" t="str">
            <v>BOGOTÁ D.C.</v>
          </cell>
          <cell r="Y33" t="str">
            <v>ANALISTA DE PAGOS FNA</v>
          </cell>
        </row>
        <row r="34">
          <cell r="B34">
            <v>1022344473</v>
          </cell>
          <cell r="C34" t="str">
            <v>MICHAEL STEVEN BUITRAGO VASQUEZ</v>
          </cell>
          <cell r="D34" t="str">
            <v>BUITRAGO</v>
          </cell>
          <cell r="E34" t="str">
            <v>VASQUEZ</v>
          </cell>
          <cell r="F34" t="str">
            <v>MICHAEL STEVEN</v>
          </cell>
          <cell r="G34" t="str">
            <v>MASCULINO</v>
          </cell>
          <cell r="H34">
            <v>32186</v>
          </cell>
          <cell r="I34" t="str">
            <v>CL 57C SUR 8D 03</v>
          </cell>
          <cell r="K34">
            <v>44118</v>
          </cell>
          <cell r="L34">
            <v>44125</v>
          </cell>
          <cell r="M34" t="str">
            <v>msbuitrago@cisa.gov.co</v>
          </cell>
          <cell r="N34" t="str">
            <v>BASICO</v>
          </cell>
          <cell r="O34" t="str">
            <v>Ley 50</v>
          </cell>
          <cell r="P34" t="str">
            <v>NOMINA MENSUAL CENTRAL DE INVERSIONES</v>
          </cell>
          <cell r="Q34" t="str">
            <v>PORCENTAJE</v>
          </cell>
          <cell r="R34">
            <v>0</v>
          </cell>
          <cell r="S34" t="str">
            <v>1331</v>
          </cell>
          <cell r="T34" t="str">
            <v xml:space="preserve">DIRECCION DE COMUNICACIONES MERCADEO Y RELACIONAMIENTO   </v>
          </cell>
          <cell r="V34" t="str">
            <v>Labor</v>
          </cell>
          <cell r="W34">
            <v>210</v>
          </cell>
          <cell r="X34" t="str">
            <v>BOGOTÁ D.C.</v>
          </cell>
          <cell r="Y34" t="str">
            <v>DISEÑADOR GRAFICO</v>
          </cell>
        </row>
        <row r="35">
          <cell r="B35">
            <v>1003540334</v>
          </cell>
          <cell r="C35" t="str">
            <v>CATERINE BURGOS GARCIA</v>
          </cell>
          <cell r="D35" t="str">
            <v>BURGOS</v>
          </cell>
          <cell r="E35" t="str">
            <v>GARCIA</v>
          </cell>
          <cell r="F35" t="str">
            <v>CATERINE</v>
          </cell>
          <cell r="G35" t="str">
            <v>FEMENINO</v>
          </cell>
          <cell r="H35">
            <v>37267</v>
          </cell>
          <cell r="I35" t="str">
            <v xml:space="preserve">DG 98C SUR 7 ESTE 52 </v>
          </cell>
          <cell r="K35">
            <v>45103</v>
          </cell>
          <cell r="M35" t="str">
            <v>cburgos@cisa.gov.co</v>
          </cell>
          <cell r="N35" t="str">
            <v>BASICO</v>
          </cell>
          <cell r="O35" t="str">
            <v>Ley 50</v>
          </cell>
          <cell r="P35" t="str">
            <v>NOMINA MENSUAL CENTRAL DE INVERSIONES</v>
          </cell>
          <cell r="Q35" t="str">
            <v>PORCENTAJE</v>
          </cell>
          <cell r="R35">
            <v>0</v>
          </cell>
          <cell r="S35" t="str">
            <v>1346</v>
          </cell>
          <cell r="T35" t="str">
            <v xml:space="preserve">GERENCIA INMOBILIARIA   </v>
          </cell>
          <cell r="V35" t="str">
            <v>Labor</v>
          </cell>
          <cell r="W35">
            <v>210</v>
          </cell>
          <cell r="X35" t="str">
            <v>BOGOTÁ D.C.</v>
          </cell>
          <cell r="Y35" t="str">
            <v>GESTOR ADMINISTRATIVO</v>
          </cell>
        </row>
        <row r="36">
          <cell r="B36">
            <v>1057604877</v>
          </cell>
          <cell r="C36" t="str">
            <v>PAULA DANIELA CACERES PEÑA</v>
          </cell>
          <cell r="D36" t="str">
            <v>CACERES</v>
          </cell>
          <cell r="E36" t="str">
            <v>PEÑA</v>
          </cell>
          <cell r="F36" t="str">
            <v>PAULA DANIELA</v>
          </cell>
          <cell r="G36" t="str">
            <v>FEMENINO</v>
          </cell>
          <cell r="H36">
            <v>35760</v>
          </cell>
          <cell r="I36" t="str">
            <v xml:space="preserve">CR 46 163 B 41 </v>
          </cell>
          <cell r="K36">
            <v>44942</v>
          </cell>
          <cell r="L36">
            <v>44945</v>
          </cell>
          <cell r="M36" t="str">
            <v>pdcaceres@cisa.gov.co</v>
          </cell>
          <cell r="N36" t="str">
            <v>BASICO</v>
          </cell>
          <cell r="O36" t="str">
            <v>Ley 50</v>
          </cell>
          <cell r="P36" t="str">
            <v>NOMINA MENSUAL CENTRAL DE INVERSIONES</v>
          </cell>
          <cell r="Q36" t="str">
            <v>PORCENTAJE</v>
          </cell>
          <cell r="R36">
            <v>0</v>
          </cell>
          <cell r="S36" t="str">
            <v>1331</v>
          </cell>
          <cell r="T36" t="str">
            <v xml:space="preserve">DIRECCION DE COMUNICACIONES MERCADEO Y RELACIONAMIENTO   </v>
          </cell>
          <cell r="V36" t="str">
            <v>Labor</v>
          </cell>
          <cell r="W36">
            <v>210</v>
          </cell>
          <cell r="X36" t="str">
            <v>BOGOTÁ D.C.</v>
          </cell>
          <cell r="Y36" t="str">
            <v>COMUNICADORA PARA COMUNICACIONES INTERNAS</v>
          </cell>
        </row>
        <row r="37">
          <cell r="B37">
            <v>1031170424</v>
          </cell>
          <cell r="C37" t="str">
            <v>LEIDY GINNETH CADENA BLANDON</v>
          </cell>
          <cell r="D37" t="str">
            <v>CADENA</v>
          </cell>
          <cell r="E37" t="str">
            <v>BLANDON</v>
          </cell>
          <cell r="F37" t="str">
            <v>LEIDY GINNETH</v>
          </cell>
          <cell r="G37" t="str">
            <v>FEMENINO</v>
          </cell>
          <cell r="H37">
            <v>35588</v>
          </cell>
          <cell r="I37" t="str">
            <v xml:space="preserve">CR 73B 1 78 </v>
          </cell>
          <cell r="K37">
            <v>44964</v>
          </cell>
          <cell r="L37">
            <v>44974</v>
          </cell>
          <cell r="M37" t="str">
            <v>lcadena@cisa.gov.co</v>
          </cell>
          <cell r="N37" t="str">
            <v>BASICO</v>
          </cell>
          <cell r="O37" t="str">
            <v>Ley 50</v>
          </cell>
          <cell r="P37" t="str">
            <v>NOMINA MENSUAL CENTRAL DE INVERSIONES</v>
          </cell>
          <cell r="Q37" t="str">
            <v>PORCENTAJE</v>
          </cell>
          <cell r="R37">
            <v>0</v>
          </cell>
          <cell r="S37" t="str">
            <v>1344</v>
          </cell>
          <cell r="T37" t="str">
            <v>DIRECCIÓN JURIDÍCA</v>
          </cell>
          <cell r="V37" t="str">
            <v>Labor</v>
          </cell>
          <cell r="W37">
            <v>210</v>
          </cell>
          <cell r="X37" t="str">
            <v>BOGOTÁ D.C.</v>
          </cell>
          <cell r="Y37" t="str">
            <v xml:space="preserve">ABOGADO PROCESOS JUDICIALES </v>
          </cell>
        </row>
        <row r="38">
          <cell r="B38">
            <v>1001778722</v>
          </cell>
          <cell r="C38" t="str">
            <v>CARLA DANIELA RAMIREZ CORDERO</v>
          </cell>
          <cell r="D38" t="str">
            <v>RAMIREZ</v>
          </cell>
          <cell r="E38" t="str">
            <v>CORDERO</v>
          </cell>
          <cell r="F38" t="str">
            <v>CARLA DANIELA</v>
          </cell>
          <cell r="G38" t="str">
            <v>FEMENINO</v>
          </cell>
          <cell r="H38">
            <v>36473</v>
          </cell>
          <cell r="I38" t="str">
            <v xml:space="preserve">CR 22 85 07 </v>
          </cell>
          <cell r="K38">
            <v>44992</v>
          </cell>
          <cell r="L38">
            <v>44999</v>
          </cell>
          <cell r="M38" t="str">
            <v>cdramirez@cisa.gov.co</v>
          </cell>
          <cell r="N38" t="str">
            <v>BASICO</v>
          </cell>
          <cell r="O38" t="str">
            <v>Ley 50</v>
          </cell>
          <cell r="P38" t="str">
            <v>NOMINA MENSUAL CENTRAL DE INVERSIONES</v>
          </cell>
          <cell r="Q38" t="str">
            <v>PORCENTAJE</v>
          </cell>
          <cell r="R38">
            <v>0</v>
          </cell>
          <cell r="S38" t="str">
            <v>1347</v>
          </cell>
          <cell r="T38" t="str">
            <v xml:space="preserve">GERENCIA DE CARTERA   </v>
          </cell>
          <cell r="V38" t="str">
            <v>Labor</v>
          </cell>
          <cell r="W38">
            <v>210</v>
          </cell>
          <cell r="X38" t="str">
            <v>Atlántico</v>
          </cell>
          <cell r="Y38" t="str">
            <v>GESTOR DE COBRANZA AGENCIA</v>
          </cell>
        </row>
        <row r="39">
          <cell r="B39">
            <v>1014231320</v>
          </cell>
          <cell r="C39" t="str">
            <v>NICOLAS EDUARDO CALDERON CAMACHO</v>
          </cell>
          <cell r="D39" t="str">
            <v>CALDERON</v>
          </cell>
          <cell r="E39" t="str">
            <v>CAMACHO</v>
          </cell>
          <cell r="F39" t="str">
            <v>NICOLAS EDUARDO</v>
          </cell>
          <cell r="G39" t="str">
            <v>MASCULINO</v>
          </cell>
          <cell r="H39">
            <v>33692</v>
          </cell>
          <cell r="I39" t="str">
            <v xml:space="preserve">CR 72 69 A 01 </v>
          </cell>
          <cell r="K39">
            <v>44963</v>
          </cell>
          <cell r="L39">
            <v>44973</v>
          </cell>
          <cell r="M39" t="str">
            <v>necalderon@cisa.gov.co</v>
          </cell>
          <cell r="N39" t="str">
            <v>BASICO</v>
          </cell>
          <cell r="O39" t="str">
            <v>Ley 50</v>
          </cell>
          <cell r="P39" t="str">
            <v>NOMINA MENSUAL CENTRAL DE INVERSIONES</v>
          </cell>
          <cell r="Q39" t="str">
            <v>PORCENTAJE</v>
          </cell>
          <cell r="R39">
            <v>0</v>
          </cell>
          <cell r="S39" t="str">
            <v>1422</v>
          </cell>
          <cell r="T39" t="str">
            <v xml:space="preserve">GERENCIA ACTIVOS ESTRATEGICOS   </v>
          </cell>
          <cell r="V39" t="str">
            <v>Labor</v>
          </cell>
          <cell r="W39">
            <v>210</v>
          </cell>
          <cell r="X39" t="str">
            <v>BOGOTÁ D.C.</v>
          </cell>
          <cell r="Y39" t="str">
            <v>ABOGADO DE ACTIVOS ESTRATEGICOS</v>
          </cell>
        </row>
        <row r="40">
          <cell r="B40">
            <v>80795007</v>
          </cell>
          <cell r="C40" t="str">
            <v>CRISTIAN DAVID CALDERON DEVIA</v>
          </cell>
          <cell r="D40" t="str">
            <v>CALDERON</v>
          </cell>
          <cell r="E40" t="str">
            <v>DEVIA</v>
          </cell>
          <cell r="F40" t="str">
            <v>CRISTIAN DAVID</v>
          </cell>
          <cell r="G40" t="str">
            <v>MASCULINO</v>
          </cell>
          <cell r="H40">
            <v>30934</v>
          </cell>
          <cell r="I40" t="str">
            <v xml:space="preserve">CL 56 16 76 APTO 208 </v>
          </cell>
          <cell r="K40">
            <v>44986</v>
          </cell>
          <cell r="L40">
            <v>44999</v>
          </cell>
          <cell r="M40" t="str">
            <v>ccalderon@cisa.gov.co</v>
          </cell>
          <cell r="N40" t="str">
            <v>BASICO</v>
          </cell>
          <cell r="O40" t="str">
            <v>Ley 50</v>
          </cell>
          <cell r="P40" t="str">
            <v>NOMINA MENSUAL CENTRAL DE INVERSIONES</v>
          </cell>
          <cell r="Q40" t="str">
            <v>PORCENTAJE</v>
          </cell>
          <cell r="R40">
            <v>0</v>
          </cell>
          <cell r="S40" t="str">
            <v>1346</v>
          </cell>
          <cell r="T40" t="str">
            <v xml:space="preserve">GERENCIA INMOBILIARIA   </v>
          </cell>
          <cell r="V40" t="str">
            <v>Labor</v>
          </cell>
          <cell r="W40">
            <v>210</v>
          </cell>
          <cell r="X40" t="str">
            <v>BOGOTÁ D.C.</v>
          </cell>
          <cell r="Y40" t="str">
            <v>INGENIERO JUNIOR DE SANEAMIENTO DE ACTIVOS</v>
          </cell>
        </row>
        <row r="41">
          <cell r="B41">
            <v>1065625131</v>
          </cell>
          <cell r="C41" t="str">
            <v>JESUS MIGUEL CALDERON MURGAS</v>
          </cell>
          <cell r="D41" t="str">
            <v>CALDERON</v>
          </cell>
          <cell r="E41" t="str">
            <v>MURGAS</v>
          </cell>
          <cell r="F41" t="str">
            <v>JESUS MIGUEL</v>
          </cell>
          <cell r="G41" t="str">
            <v>MASCULINO</v>
          </cell>
          <cell r="H41">
            <v>33280</v>
          </cell>
          <cell r="I41" t="str">
            <v xml:space="preserve">CL 63 11 09 </v>
          </cell>
          <cell r="K41">
            <v>44337</v>
          </cell>
          <cell r="L41">
            <v>44340</v>
          </cell>
          <cell r="M41" t="str">
            <v>jmcalderon@cisa.gov.co</v>
          </cell>
          <cell r="N41" t="str">
            <v>BASICO</v>
          </cell>
          <cell r="O41" t="str">
            <v>Ley 50</v>
          </cell>
          <cell r="P41" t="str">
            <v>NOMINA MENSUAL CENTRAL DE INVERSIONES</v>
          </cell>
          <cell r="Q41" t="str">
            <v>PORCENTAJE</v>
          </cell>
          <cell r="R41">
            <v>0</v>
          </cell>
          <cell r="S41" t="str">
            <v>1346</v>
          </cell>
          <cell r="T41" t="str">
            <v xml:space="preserve">GERENCIA INMOBILIARIA   </v>
          </cell>
          <cell r="V41" t="str">
            <v>Labor</v>
          </cell>
          <cell r="W41">
            <v>210</v>
          </cell>
          <cell r="X41" t="str">
            <v>BOGOTÁ D.C.</v>
          </cell>
          <cell r="Y41" t="str">
            <v>LIDER DE IMPUESTOS Y VALORIZACIONES FNA</v>
          </cell>
        </row>
        <row r="42">
          <cell r="B42">
            <v>1014248101</v>
          </cell>
          <cell r="C42" t="str">
            <v>DIANA MARCELA CALLEJAS CALLEJAS</v>
          </cell>
          <cell r="D42" t="str">
            <v>CALLEJAS</v>
          </cell>
          <cell r="E42" t="str">
            <v>CALLEJAS</v>
          </cell>
          <cell r="F42" t="str">
            <v>DIANA MARCELA</v>
          </cell>
          <cell r="G42" t="str">
            <v>FEMENINO</v>
          </cell>
          <cell r="H42">
            <v>34250</v>
          </cell>
          <cell r="I42" t="str">
            <v>CR 88  6A 90 PORTAL CASTILLA 3</v>
          </cell>
          <cell r="K42">
            <v>43125</v>
          </cell>
          <cell r="L42">
            <v>43834</v>
          </cell>
          <cell r="M42" t="str">
            <v>dmcallejas@cisa.gov.co</v>
          </cell>
          <cell r="N42" t="str">
            <v>BASICO</v>
          </cell>
          <cell r="O42" t="str">
            <v>Ley 50</v>
          </cell>
          <cell r="P42" t="str">
            <v>NOMINA MENSUAL CENTRAL DE INVERSIONES</v>
          </cell>
          <cell r="Q42" t="str">
            <v>PORCENTAJE</v>
          </cell>
          <cell r="R42">
            <v>0</v>
          </cell>
          <cell r="S42" t="str">
            <v>1347</v>
          </cell>
          <cell r="T42" t="str">
            <v xml:space="preserve">GERENCIA DE CARTERA   </v>
          </cell>
          <cell r="V42" t="str">
            <v>Labor</v>
          </cell>
          <cell r="W42">
            <v>210</v>
          </cell>
          <cell r="X42" t="str">
            <v>BOGOTÁ D.C.</v>
          </cell>
          <cell r="Y42" t="str">
            <v>GESTOR DE COBRANZA AGENCIA</v>
          </cell>
        </row>
        <row r="43">
          <cell r="B43">
            <v>1012411043</v>
          </cell>
          <cell r="C43" t="str">
            <v>YURI TATIANA CAMARGO MONTES</v>
          </cell>
          <cell r="D43" t="str">
            <v>CAMARGO</v>
          </cell>
          <cell r="E43" t="str">
            <v>MONTES</v>
          </cell>
          <cell r="F43" t="str">
            <v>YURI TATIANA</v>
          </cell>
          <cell r="G43" t="str">
            <v>FEMENINO</v>
          </cell>
          <cell r="H43">
            <v>34489</v>
          </cell>
          <cell r="I43" t="str">
            <v>CL 6a # 89 42 Int 2 Apt 403</v>
          </cell>
          <cell r="K43">
            <v>44743</v>
          </cell>
          <cell r="L43">
            <v>44757</v>
          </cell>
          <cell r="M43" t="str">
            <v>ycamargo@cisa.gov.co</v>
          </cell>
          <cell r="N43" t="str">
            <v>BASICO</v>
          </cell>
          <cell r="O43" t="str">
            <v>Ley 50</v>
          </cell>
          <cell r="P43" t="str">
            <v>NOMINA MENSUAL CENTRAL DE INVERSIONES</v>
          </cell>
          <cell r="Q43" t="str">
            <v>PORCENTAJE</v>
          </cell>
          <cell r="R43">
            <v>0</v>
          </cell>
          <cell r="S43" t="str">
            <v>1344</v>
          </cell>
          <cell r="T43" t="str">
            <v>DIRECCIÓN JURIDÍCA</v>
          </cell>
          <cell r="V43" t="str">
            <v>Labor</v>
          </cell>
          <cell r="W43">
            <v>210</v>
          </cell>
          <cell r="X43" t="str">
            <v>BOGOTÁ D.C.</v>
          </cell>
          <cell r="Y43" t="str">
            <v>APOYO ADMINISTRATIVO</v>
          </cell>
        </row>
        <row r="44">
          <cell r="B44">
            <v>75104100</v>
          </cell>
          <cell r="C44" t="str">
            <v>JUAN DAVID CAMARGO RAMIREZ</v>
          </cell>
          <cell r="D44" t="str">
            <v>CAMARGO</v>
          </cell>
          <cell r="E44" t="str">
            <v>RAMIREZ</v>
          </cell>
          <cell r="F44" t="str">
            <v>JUAN DAVID</v>
          </cell>
          <cell r="G44" t="str">
            <v>MASCULINO</v>
          </cell>
          <cell r="H44">
            <v>31090</v>
          </cell>
          <cell r="I44" t="str">
            <v xml:space="preserve">CR 120A 77 04 IN 2 APTO 1002 </v>
          </cell>
          <cell r="K44">
            <v>45036</v>
          </cell>
          <cell r="L44">
            <v>45042</v>
          </cell>
          <cell r="M44" t="str">
            <v>jdcamargo@cisa.gov.co</v>
          </cell>
          <cell r="N44" t="str">
            <v>BASICO</v>
          </cell>
          <cell r="O44" t="str">
            <v>Ley 50</v>
          </cell>
          <cell r="P44" t="str">
            <v>NOMINA MENSUAL CENTRAL DE INVERSIONES</v>
          </cell>
          <cell r="Q44" t="str">
            <v>PORCENTAJE</v>
          </cell>
          <cell r="R44">
            <v>4.2799999999999998E-2</v>
          </cell>
          <cell r="S44" t="str">
            <v>1334</v>
          </cell>
          <cell r="T44" t="str">
            <v xml:space="preserve">JEFATURA DE OPERACIONES TECNOLOGICAS   </v>
          </cell>
          <cell r="V44" t="str">
            <v>Labor</v>
          </cell>
          <cell r="W44">
            <v>210</v>
          </cell>
          <cell r="X44" t="str">
            <v>BOGOTÁ D.C.</v>
          </cell>
          <cell r="Y44" t="str">
            <v>ADMINISTRADOR DE BASES DE DATOS</v>
          </cell>
        </row>
        <row r="45">
          <cell r="B45">
            <v>1233894332</v>
          </cell>
          <cell r="C45" t="str">
            <v>DEISSY  GUACHETA ORTIZ</v>
          </cell>
          <cell r="D45" t="str">
            <v>GUACHETA</v>
          </cell>
          <cell r="E45" t="str">
            <v>ORTIZ</v>
          </cell>
          <cell r="F45" t="str">
            <v xml:space="preserve">DEISSY </v>
          </cell>
          <cell r="G45" t="str">
            <v>FEMENINO</v>
          </cell>
          <cell r="H45">
            <v>35669</v>
          </cell>
          <cell r="I45" t="str">
            <v xml:space="preserve">CR 145 150 64 TO 2 APTO 1112 </v>
          </cell>
          <cell r="K45">
            <v>44998</v>
          </cell>
          <cell r="L45">
            <v>44999</v>
          </cell>
          <cell r="M45" t="str">
            <v>dgortiz@cisa.gov.co</v>
          </cell>
          <cell r="N45" t="str">
            <v>BASICO</v>
          </cell>
          <cell r="O45" t="str">
            <v>Ley 50</v>
          </cell>
          <cell r="P45" t="str">
            <v>NOMINA MENSUAL CENTRAL DE INVERSIONES</v>
          </cell>
          <cell r="Q45" t="str">
            <v>PORCENTAJE</v>
          </cell>
          <cell r="R45">
            <v>0</v>
          </cell>
          <cell r="S45" t="str">
            <v>1347</v>
          </cell>
          <cell r="T45" t="str">
            <v xml:space="preserve">GERENCIA DE CARTERA   </v>
          </cell>
          <cell r="V45" t="str">
            <v>Labor</v>
          </cell>
          <cell r="W45">
            <v>210</v>
          </cell>
          <cell r="X45" t="str">
            <v>BOGOTÁ D.C.</v>
          </cell>
          <cell r="Y45" t="str">
            <v>GESTOR DE COBRANZA AGENCIA</v>
          </cell>
        </row>
        <row r="46">
          <cell r="B46">
            <v>1010202986</v>
          </cell>
          <cell r="C46" t="str">
            <v>MARIA ALEJANDRA BARBOSA AGUIRRE</v>
          </cell>
          <cell r="D46" t="str">
            <v>BARBOSA</v>
          </cell>
          <cell r="E46" t="str">
            <v>AGUIRRE</v>
          </cell>
          <cell r="F46" t="str">
            <v>MARIA ALEJANDRA</v>
          </cell>
          <cell r="G46" t="str">
            <v>FEMENINO</v>
          </cell>
          <cell r="H46">
            <v>33772</v>
          </cell>
          <cell r="I46" t="str">
            <v>CL 31 SUR #9 -03 ESTE TORRE 1 APT 403 BOGOTÁ</v>
          </cell>
          <cell r="K46">
            <v>45231</v>
          </cell>
          <cell r="L46">
            <v>45246</v>
          </cell>
          <cell r="M46" t="str">
            <v>mabarbosa@cisa.gov.co</v>
          </cell>
          <cell r="N46" t="str">
            <v>BASICO</v>
          </cell>
          <cell r="O46" t="str">
            <v>Ley 50</v>
          </cell>
          <cell r="P46" t="str">
            <v>NOMINA MENSUAL CENTRAL DE INVERSIONES</v>
          </cell>
          <cell r="Q46" t="str">
            <v>TABLA</v>
          </cell>
          <cell r="S46" t="str">
            <v>1340</v>
          </cell>
          <cell r="T46" t="str">
            <v xml:space="preserve">GERENCIA DE RECURSOS   </v>
          </cell>
          <cell r="V46" t="str">
            <v>Labor</v>
          </cell>
          <cell r="W46">
            <v>210</v>
          </cell>
          <cell r="X46" t="str">
            <v>BOGOTÁ D.C.</v>
          </cell>
          <cell r="Y46" t="str">
            <v>ANALISTA DE GESTION DOCUMENTAL</v>
          </cell>
        </row>
        <row r="47">
          <cell r="B47">
            <v>1026597566</v>
          </cell>
          <cell r="C47" t="str">
            <v>MARYLIN DAYANA CANRO LEON</v>
          </cell>
          <cell r="D47" t="str">
            <v>CANRO</v>
          </cell>
          <cell r="E47" t="str">
            <v>LEON</v>
          </cell>
          <cell r="F47" t="str">
            <v>MARYLIN DAYANA</v>
          </cell>
          <cell r="G47" t="str">
            <v>FEMENINO</v>
          </cell>
          <cell r="H47">
            <v>36275</v>
          </cell>
          <cell r="I47" t="str">
            <v xml:space="preserve">CR 90 54 73 SUR </v>
          </cell>
          <cell r="K47">
            <v>44743</v>
          </cell>
          <cell r="L47">
            <v>44757</v>
          </cell>
          <cell r="M47" t="str">
            <v>mcanro@cisa.gov.co</v>
          </cell>
          <cell r="N47" t="str">
            <v>BASICO</v>
          </cell>
          <cell r="O47" t="str">
            <v>Ley 50</v>
          </cell>
          <cell r="P47" t="str">
            <v>NOMINA MENSUAL CENTRAL DE INVERSIONES</v>
          </cell>
          <cell r="Q47" t="str">
            <v>PORCENTAJE</v>
          </cell>
          <cell r="R47">
            <v>0</v>
          </cell>
          <cell r="S47" t="str">
            <v>1340</v>
          </cell>
          <cell r="T47" t="str">
            <v xml:space="preserve">GERENCIA DE RECURSOS   </v>
          </cell>
          <cell r="V47" t="str">
            <v>Labor</v>
          </cell>
          <cell r="W47">
            <v>210</v>
          </cell>
          <cell r="X47" t="str">
            <v>Valle del Cauca</v>
          </cell>
          <cell r="Y47" t="str">
            <v>ANALISTA ADMINISTRATIVO DE AGENCIA</v>
          </cell>
        </row>
        <row r="48">
          <cell r="B48">
            <v>43975345</v>
          </cell>
          <cell r="C48" t="str">
            <v>YIRLEY LONDOÑO CAÑOLA</v>
          </cell>
          <cell r="D48" t="str">
            <v>LONDOÑO</v>
          </cell>
          <cell r="E48" t="str">
            <v>CAÑOLA</v>
          </cell>
          <cell r="F48" t="str">
            <v>YIRLEY</v>
          </cell>
          <cell r="G48" t="str">
            <v>FEMENINO</v>
          </cell>
          <cell r="H48">
            <v>30803</v>
          </cell>
          <cell r="I48" t="str">
            <v>CL 48 D # 99 E 89 MEDELLIN</v>
          </cell>
          <cell r="K48">
            <v>45244</v>
          </cell>
          <cell r="L48">
            <v>45246</v>
          </cell>
          <cell r="M48" t="str">
            <v>ylondono@cisa.gov.co</v>
          </cell>
          <cell r="N48" t="str">
            <v>BASICO</v>
          </cell>
          <cell r="O48" t="str">
            <v>Ley 50</v>
          </cell>
          <cell r="P48" t="str">
            <v>NOMINA MENSUAL CENTRAL DE INVERSIONES</v>
          </cell>
          <cell r="Q48" t="str">
            <v>TABLA</v>
          </cell>
          <cell r="S48" t="str">
            <v>1347</v>
          </cell>
          <cell r="T48" t="str">
            <v xml:space="preserve">GERENCIA DE CARTERA   </v>
          </cell>
          <cell r="V48" t="str">
            <v>Labor</v>
          </cell>
          <cell r="W48">
            <v>210</v>
          </cell>
          <cell r="X48" t="str">
            <v>Antioquia</v>
          </cell>
          <cell r="Y48" t="str">
            <v>GESTOR DE COBRANZA AGENCIA</v>
          </cell>
        </row>
        <row r="49">
          <cell r="B49">
            <v>91293519</v>
          </cell>
          <cell r="C49" t="str">
            <v>MAURICIO CARVAJAL ARAUJO</v>
          </cell>
          <cell r="D49" t="str">
            <v>CARVAJAL</v>
          </cell>
          <cell r="E49" t="str">
            <v>ARAUJO</v>
          </cell>
          <cell r="F49" t="str">
            <v>MAURICIO</v>
          </cell>
          <cell r="G49" t="str">
            <v>MASCULINO</v>
          </cell>
          <cell r="H49">
            <v>26936</v>
          </cell>
          <cell r="I49" t="str">
            <v>CL 57 # 8 - 63 apt 404 edifico LE BLUE</v>
          </cell>
          <cell r="K49">
            <v>44980</v>
          </cell>
          <cell r="M49" t="str">
            <v>mcarvajal@cisa.gov.co</v>
          </cell>
          <cell r="N49" t="str">
            <v>BASICO</v>
          </cell>
          <cell r="O49" t="str">
            <v>Ley 50</v>
          </cell>
          <cell r="P49" t="str">
            <v>NOMINA MENSUAL CENTRAL DE INVERSIONES</v>
          </cell>
          <cell r="Q49" t="str">
            <v>PORCENTAJE</v>
          </cell>
          <cell r="R49">
            <v>5.9700000000000003E-2</v>
          </cell>
          <cell r="S49" t="str">
            <v>1350</v>
          </cell>
          <cell r="T49" t="str">
            <v xml:space="preserve">GERENCIA DE ESTRUCTURACION   </v>
          </cell>
          <cell r="V49" t="str">
            <v>Labor</v>
          </cell>
          <cell r="W49">
            <v>210</v>
          </cell>
          <cell r="X49" t="str">
            <v>Córdoba</v>
          </cell>
          <cell r="Y49" t="str">
            <v xml:space="preserve">LIDER DE PROYECTOS INMOBILIARIOS </v>
          </cell>
        </row>
        <row r="50">
          <cell r="B50">
            <v>1000516404</v>
          </cell>
          <cell r="C50" t="str">
            <v>JONATHAN ANDRES MERCHAN SUAREZ</v>
          </cell>
          <cell r="D50" t="str">
            <v>MERCHAN</v>
          </cell>
          <cell r="E50" t="str">
            <v>SUAREZ</v>
          </cell>
          <cell r="F50" t="str">
            <v>JONATHAN ANDRES</v>
          </cell>
          <cell r="G50" t="str">
            <v>MASCULINO</v>
          </cell>
          <cell r="H50">
            <v>37121</v>
          </cell>
          <cell r="I50" t="str">
            <v>CL 36 A SUR # 14 C 52 BOGOTA</v>
          </cell>
          <cell r="K50">
            <v>45250</v>
          </cell>
          <cell r="L50">
            <v>45252</v>
          </cell>
          <cell r="M50" t="str">
            <v>jamerchan@cisa.gov.co</v>
          </cell>
          <cell r="N50" t="str">
            <v>BASICO</v>
          </cell>
          <cell r="O50" t="str">
            <v>Ley 50</v>
          </cell>
          <cell r="P50" t="str">
            <v>NOMINA MENSUAL CENTRAL DE INVERSIONES</v>
          </cell>
          <cell r="Q50" t="str">
            <v>TABLA</v>
          </cell>
          <cell r="S50" t="str">
            <v>1346</v>
          </cell>
          <cell r="T50" t="str">
            <v xml:space="preserve">GERENCIA INMOBILIARIA   </v>
          </cell>
          <cell r="V50" t="str">
            <v>Labor</v>
          </cell>
          <cell r="W50">
            <v>210</v>
          </cell>
          <cell r="X50" t="str">
            <v>BOGOTÁ D.C.</v>
          </cell>
          <cell r="Y50" t="str">
            <v>GESTOR ADMINISTRATIVO FNA</v>
          </cell>
        </row>
        <row r="51">
          <cell r="B51">
            <v>1032364078</v>
          </cell>
          <cell r="C51" t="str">
            <v>ALBA NELLY CASTELBLANCO JUNCO</v>
          </cell>
          <cell r="D51" t="str">
            <v>CASTELBLANCO</v>
          </cell>
          <cell r="E51" t="str">
            <v>JUNCO</v>
          </cell>
          <cell r="F51" t="str">
            <v>ALBA NELLY</v>
          </cell>
          <cell r="G51" t="str">
            <v>FEMENINO</v>
          </cell>
          <cell r="H51">
            <v>31300</v>
          </cell>
          <cell r="I51" t="str">
            <v xml:space="preserve">CL 152A 54 75 </v>
          </cell>
          <cell r="K51">
            <v>45139</v>
          </cell>
          <cell r="M51" t="str">
            <v>acastelblanco@cisa.gov.co</v>
          </cell>
          <cell r="N51" t="str">
            <v>INTEGRAL</v>
          </cell>
          <cell r="O51" t="str">
            <v>Ley 50</v>
          </cell>
          <cell r="P51" t="str">
            <v>NOMINA MENSUAL CENTRAL DE INVERSIONES</v>
          </cell>
          <cell r="Q51" t="str">
            <v>PORCENTAJE</v>
          </cell>
          <cell r="R51">
            <v>0.17530000000000001</v>
          </cell>
          <cell r="S51" t="str">
            <v>1422</v>
          </cell>
          <cell r="T51" t="str">
            <v xml:space="preserve">GERENCIA ACTIVOS ESTRATEGICOS   </v>
          </cell>
          <cell r="V51" t="str">
            <v>Labor</v>
          </cell>
          <cell r="W51">
            <v>210</v>
          </cell>
          <cell r="X51" t="str">
            <v>BOGOTÁ D.C.</v>
          </cell>
          <cell r="Y51" t="str">
            <v>GERENTE DE ACTIVOS ESTRATEGICOS</v>
          </cell>
        </row>
        <row r="52">
          <cell r="B52">
            <v>52777611</v>
          </cell>
          <cell r="C52" t="str">
            <v>DIANA MARCELA CASTIBLANCO MONTENEGRO</v>
          </cell>
          <cell r="D52" t="str">
            <v>CASTIBLANCO</v>
          </cell>
          <cell r="E52" t="str">
            <v>MONTENEGRO</v>
          </cell>
          <cell r="F52" t="str">
            <v>DIANA MARCELA</v>
          </cell>
          <cell r="G52" t="str">
            <v>FEMENINO</v>
          </cell>
          <cell r="H52">
            <v>30262</v>
          </cell>
          <cell r="I52" t="str">
            <v>CL 25 68 B 30 IN 2 APTO 204</v>
          </cell>
          <cell r="K52">
            <v>44743</v>
          </cell>
          <cell r="L52">
            <v>44757</v>
          </cell>
          <cell r="M52" t="str">
            <v>dcastiblanco@cisa.gov.co</v>
          </cell>
          <cell r="N52" t="str">
            <v>BASICO</v>
          </cell>
          <cell r="O52" t="str">
            <v>Ley 50</v>
          </cell>
          <cell r="P52" t="str">
            <v>NOMINA MENSUAL CENTRAL DE INVERSIONES</v>
          </cell>
          <cell r="Q52" t="str">
            <v>PORCENTAJE</v>
          </cell>
          <cell r="R52">
            <v>0</v>
          </cell>
          <cell r="S52" t="str">
            <v>1347</v>
          </cell>
          <cell r="T52" t="str">
            <v xml:space="preserve">GERENCIA DE CARTERA   </v>
          </cell>
          <cell r="V52" t="str">
            <v>Labor</v>
          </cell>
          <cell r="W52">
            <v>210</v>
          </cell>
          <cell r="X52" t="str">
            <v>BOGOTÁ D.C.</v>
          </cell>
          <cell r="Y52" t="str">
            <v>GESTOR DE COBRANZA AGENCIA</v>
          </cell>
        </row>
        <row r="53">
          <cell r="B53">
            <v>1007297758</v>
          </cell>
          <cell r="C53" t="str">
            <v>LAURA CAMILA CASTIBLANCO RAMIREZ</v>
          </cell>
          <cell r="D53" t="str">
            <v>CASTIBLANCO</v>
          </cell>
          <cell r="E53" t="str">
            <v>RAMIREZ</v>
          </cell>
          <cell r="F53" t="str">
            <v>LAURA CAMILA</v>
          </cell>
          <cell r="G53" t="str">
            <v>FEMENINO</v>
          </cell>
          <cell r="H53">
            <v>36742</v>
          </cell>
          <cell r="I53" t="str">
            <v xml:space="preserve">CR 50 26 17 </v>
          </cell>
          <cell r="K53">
            <v>45040</v>
          </cell>
          <cell r="L53">
            <v>45043</v>
          </cell>
          <cell r="M53" t="str">
            <v>lccastiblanco@cisa.gov.co</v>
          </cell>
          <cell r="N53" t="str">
            <v>BASICO</v>
          </cell>
          <cell r="O53" t="str">
            <v>Ley 50</v>
          </cell>
          <cell r="P53" t="str">
            <v>NOMINA MENSUAL CENTRAL DE INVERSIONES</v>
          </cell>
          <cell r="Q53" t="str">
            <v>PORCENTAJE</v>
          </cell>
          <cell r="R53">
            <v>0</v>
          </cell>
          <cell r="S53" t="str">
            <v>1346</v>
          </cell>
          <cell r="T53" t="str">
            <v xml:space="preserve">GERENCIA INMOBILIARIA   </v>
          </cell>
          <cell r="V53" t="str">
            <v>Labor</v>
          </cell>
          <cell r="W53">
            <v>210</v>
          </cell>
          <cell r="X53" t="str">
            <v>BOGOTÁ D.C.</v>
          </cell>
          <cell r="Y53" t="str">
            <v>ANALISTA DE ADMINISTRACIONES FNA</v>
          </cell>
        </row>
        <row r="54">
          <cell r="B54">
            <v>1002646728</v>
          </cell>
          <cell r="C54" t="str">
            <v>CAROLINA  CASTILLO PACHON</v>
          </cell>
          <cell r="D54" t="str">
            <v>CASTILLO</v>
          </cell>
          <cell r="E54" t="str">
            <v>PACHON</v>
          </cell>
          <cell r="F54" t="str">
            <v xml:space="preserve">CAROLINA </v>
          </cell>
          <cell r="G54" t="str">
            <v>FEMENINO</v>
          </cell>
          <cell r="H54">
            <v>36433</v>
          </cell>
          <cell r="I54" t="str">
            <v xml:space="preserve">TV 34 79 SUR 50 </v>
          </cell>
          <cell r="K54">
            <v>44964</v>
          </cell>
          <cell r="L54">
            <v>44974</v>
          </cell>
          <cell r="M54" t="str">
            <v>ccastillo@cisa.gov.co</v>
          </cell>
          <cell r="N54" t="str">
            <v>BASICO</v>
          </cell>
          <cell r="O54" t="str">
            <v>Ley 50</v>
          </cell>
          <cell r="P54" t="str">
            <v>NOMINA MENSUAL CENTRAL DE INVERSIONES</v>
          </cell>
          <cell r="Q54" t="str">
            <v>PORCENTAJE</v>
          </cell>
          <cell r="R54">
            <v>0</v>
          </cell>
          <cell r="S54" t="str">
            <v>1342</v>
          </cell>
          <cell r="T54" t="str">
            <v xml:space="preserve">JEFATURA DE RELACIONAMIENTO CON LA CIUDADANIA   </v>
          </cell>
          <cell r="V54" t="str">
            <v>Labor</v>
          </cell>
          <cell r="W54">
            <v>210</v>
          </cell>
          <cell r="X54" t="str">
            <v>BOGOTÁ D.C.</v>
          </cell>
          <cell r="Y54" t="str">
            <v>ASESOR DE RELACIONAMIENTO CON LA CIUDADANÍA</v>
          </cell>
        </row>
        <row r="55">
          <cell r="B55">
            <v>1010185200</v>
          </cell>
          <cell r="C55" t="str">
            <v>MAYRA ALEJANDRA CASTRO APARICIO</v>
          </cell>
          <cell r="D55" t="str">
            <v>CASTRO</v>
          </cell>
          <cell r="E55" t="str">
            <v>APARICIO</v>
          </cell>
          <cell r="F55" t="str">
            <v>MAYRA ALEJANDRA</v>
          </cell>
          <cell r="G55" t="str">
            <v>FEMENINO</v>
          </cell>
          <cell r="H55">
            <v>32727</v>
          </cell>
          <cell r="I55" t="str">
            <v>CL 30 1 165 BL 5 IN 2 APTO 103</v>
          </cell>
          <cell r="J55" t="str">
            <v>8823707</v>
          </cell>
          <cell r="K55">
            <v>44470</v>
          </cell>
          <cell r="L55">
            <v>44476</v>
          </cell>
          <cell r="M55" t="str">
            <v>mcastro@cisa.gov.co</v>
          </cell>
          <cell r="N55" t="str">
            <v>BASICO</v>
          </cell>
          <cell r="O55" t="str">
            <v>Ley 50</v>
          </cell>
          <cell r="P55" t="str">
            <v>NOMINA MENSUAL CENTRAL DE INVERSIONES</v>
          </cell>
          <cell r="Q55" t="str">
            <v>PORCENTAJE</v>
          </cell>
          <cell r="R55">
            <v>0</v>
          </cell>
          <cell r="S55" t="str">
            <v>1341</v>
          </cell>
          <cell r="T55" t="str">
            <v xml:space="preserve">GERENCIA DE CONTRATACION   </v>
          </cell>
          <cell r="V55" t="str">
            <v>Labor</v>
          </cell>
          <cell r="W55">
            <v>210</v>
          </cell>
          <cell r="X55" t="str">
            <v>BOGOTÁ D.C.</v>
          </cell>
          <cell r="Y55" t="str">
            <v>ABOGADO DE SEGUROS Y ANALISIS DE INFORMACION CONTRACTUAL</v>
          </cell>
        </row>
        <row r="56">
          <cell r="B56">
            <v>1065658610</v>
          </cell>
          <cell r="C56" t="str">
            <v>RICARDO CHAJIN MENESES</v>
          </cell>
          <cell r="D56" t="str">
            <v>CHAJIN</v>
          </cell>
          <cell r="E56" t="str">
            <v>MENESES</v>
          </cell>
          <cell r="F56" t="str">
            <v>RICARDO</v>
          </cell>
          <cell r="G56" t="str">
            <v>MASCULINO</v>
          </cell>
          <cell r="H56">
            <v>34210</v>
          </cell>
          <cell r="I56" t="str">
            <v xml:space="preserve">CL 25B 74B 04 </v>
          </cell>
          <cell r="K56">
            <v>45030</v>
          </cell>
          <cell r="L56">
            <v>45034</v>
          </cell>
          <cell r="M56" t="str">
            <v>rchajin@cisa.gov.co</v>
          </cell>
          <cell r="N56" t="str">
            <v>BASICO</v>
          </cell>
          <cell r="O56" t="str">
            <v>Ley 50</v>
          </cell>
          <cell r="P56" t="str">
            <v>NOMINA MENSUAL CENTRAL DE INVERSIONES</v>
          </cell>
          <cell r="Q56" t="str">
            <v>PORCENTAJE</v>
          </cell>
          <cell r="R56">
            <v>0</v>
          </cell>
          <cell r="S56" t="str">
            <v>1339</v>
          </cell>
          <cell r="T56" t="str">
            <v xml:space="preserve">GERENCIA FINANCIERA   </v>
          </cell>
          <cell r="V56" t="str">
            <v>Labor</v>
          </cell>
          <cell r="W56">
            <v>210</v>
          </cell>
          <cell r="X56" t="str">
            <v>BOGOTÁ D.C.</v>
          </cell>
          <cell r="Y56" t="str">
            <v>GESTOR FINANCIERO DE COSTOS Y RENTABILIDAD</v>
          </cell>
        </row>
        <row r="57">
          <cell r="B57">
            <v>1016021813</v>
          </cell>
          <cell r="C57" t="str">
            <v>LADY ALEXANDRA CLAVIJO LUENGAS</v>
          </cell>
          <cell r="D57" t="str">
            <v>CLAVIJO</v>
          </cell>
          <cell r="E57" t="str">
            <v>LUENGAS</v>
          </cell>
          <cell r="F57" t="str">
            <v>LADY ALEXANDRA</v>
          </cell>
          <cell r="G57" t="str">
            <v>FEMENINO</v>
          </cell>
          <cell r="H57">
            <v>32822</v>
          </cell>
          <cell r="I57" t="str">
            <v>CALLE 96F 22 72 FONTIBON</v>
          </cell>
          <cell r="J57" t="str">
            <v>9316442</v>
          </cell>
          <cell r="K57">
            <v>44445</v>
          </cell>
          <cell r="M57" t="str">
            <v>lclavijo@cisa.gov.co</v>
          </cell>
          <cell r="N57" t="str">
            <v>BASICO</v>
          </cell>
          <cell r="O57" t="str">
            <v>Ley 50</v>
          </cell>
          <cell r="P57" t="str">
            <v>NOMINA MENSUAL CENTRAL DE INVERSIONES</v>
          </cell>
          <cell r="Q57" t="str">
            <v>PORCENTAJE</v>
          </cell>
          <cell r="R57">
            <v>0</v>
          </cell>
          <cell r="S57" t="str">
            <v>1344</v>
          </cell>
          <cell r="T57" t="str">
            <v>DIRECCIÓN JURIDÍCA</v>
          </cell>
          <cell r="V57" t="str">
            <v>Labor</v>
          </cell>
          <cell r="W57">
            <v>210</v>
          </cell>
          <cell r="X57" t="str">
            <v>BOGOTÁ D.C.</v>
          </cell>
          <cell r="Y57" t="str">
            <v>ANALISTA JURÍDICO DE COBRO COACTIVO</v>
          </cell>
        </row>
        <row r="58">
          <cell r="B58">
            <v>24167365</v>
          </cell>
          <cell r="C58" t="str">
            <v>MARIELA CONTRERAS  MONROY</v>
          </cell>
          <cell r="D58" t="str">
            <v xml:space="preserve">CONTRERAS </v>
          </cell>
          <cell r="E58" t="str">
            <v>MONROY</v>
          </cell>
          <cell r="F58" t="str">
            <v>MARIELA</v>
          </cell>
          <cell r="G58" t="str">
            <v>FEMENINO</v>
          </cell>
          <cell r="H58">
            <v>28449</v>
          </cell>
          <cell r="I58" t="str">
            <v>CL PRIMERA 1 10 27 SOGAMOSO BOYACA</v>
          </cell>
          <cell r="K58">
            <v>45048</v>
          </cell>
          <cell r="L58">
            <v>45063</v>
          </cell>
          <cell r="N58" t="str">
            <v>BASICO</v>
          </cell>
          <cell r="O58" t="str">
            <v>Ley 50</v>
          </cell>
          <cell r="P58" t="str">
            <v>NOMINA MENSUAL CENTRAL DE INVERSIONES</v>
          </cell>
          <cell r="Q58" t="str">
            <v>PORCENTAJE</v>
          </cell>
          <cell r="R58">
            <v>0</v>
          </cell>
          <cell r="S58" t="str">
            <v>1346</v>
          </cell>
          <cell r="T58" t="str">
            <v xml:space="preserve">GERENCIA INMOBILIARIA   </v>
          </cell>
          <cell r="V58" t="str">
            <v>Labor</v>
          </cell>
          <cell r="W58">
            <v>210</v>
          </cell>
          <cell r="X58" t="str">
            <v>Boyacá</v>
          </cell>
          <cell r="Y58" t="str">
            <v>OPERARIA DE SERVICIOS GENERALES</v>
          </cell>
        </row>
        <row r="59">
          <cell r="B59">
            <v>1049372699</v>
          </cell>
          <cell r="C59" t="str">
            <v>HECTOR HORACIO CORDOBA ANGARITA</v>
          </cell>
          <cell r="D59" t="str">
            <v>CORDOBA</v>
          </cell>
          <cell r="E59" t="str">
            <v>ANGARITA</v>
          </cell>
          <cell r="F59" t="str">
            <v>HECTOR HORACIO</v>
          </cell>
          <cell r="G59" t="str">
            <v>MASCULINO</v>
          </cell>
          <cell r="H59">
            <v>32790</v>
          </cell>
          <cell r="I59" t="str">
            <v xml:space="preserve">CL 81 B 64 27 ED VALLE DE ORDESA APTO 201 </v>
          </cell>
          <cell r="K59">
            <v>44942</v>
          </cell>
          <cell r="L59">
            <v>44945</v>
          </cell>
          <cell r="M59" t="str">
            <v>hcangarita@cisa.gov.co</v>
          </cell>
          <cell r="N59" t="str">
            <v>BASICO</v>
          </cell>
          <cell r="O59" t="str">
            <v>Ley 50</v>
          </cell>
          <cell r="P59" t="str">
            <v>NOMINA MENSUAL CENTRAL DE INVERSIONES</v>
          </cell>
          <cell r="Q59" t="str">
            <v>PORCENTAJE</v>
          </cell>
          <cell r="R59">
            <v>0</v>
          </cell>
          <cell r="S59" t="str">
            <v>1346</v>
          </cell>
          <cell r="T59" t="str">
            <v xml:space="preserve">GERENCIA INMOBILIARIA   </v>
          </cell>
          <cell r="V59" t="str">
            <v>Labor</v>
          </cell>
          <cell r="W59">
            <v>210</v>
          </cell>
          <cell r="X59" t="str">
            <v>Atlántico</v>
          </cell>
          <cell r="Y59" t="str">
            <v>ANALISTA AGENCIA</v>
          </cell>
        </row>
        <row r="60">
          <cell r="B60">
            <v>1015417395</v>
          </cell>
          <cell r="C60" t="str">
            <v>LUZ ADRIANA CUBILLOS YEPES</v>
          </cell>
          <cell r="D60" t="str">
            <v>CUBILLOS</v>
          </cell>
          <cell r="E60" t="str">
            <v>YEPES</v>
          </cell>
          <cell r="F60" t="str">
            <v>LUZ ADRIANA</v>
          </cell>
          <cell r="G60" t="str">
            <v>FEMENINO</v>
          </cell>
          <cell r="H60">
            <v>32994</v>
          </cell>
          <cell r="I60" t="str">
            <v>CR 12 #20A 121 FUNZA TORRE 2 APT 401</v>
          </cell>
          <cell r="K60">
            <v>45097</v>
          </cell>
          <cell r="L60">
            <v>45105</v>
          </cell>
          <cell r="M60" t="str">
            <v>lcubillos@cisa.gov.co</v>
          </cell>
          <cell r="N60" t="str">
            <v>BASICO</v>
          </cell>
          <cell r="O60" t="str">
            <v>Ley 50</v>
          </cell>
          <cell r="P60" t="str">
            <v>NOMINA MENSUAL CENTRAL DE INVERSIONES</v>
          </cell>
          <cell r="Q60" t="str">
            <v>PORCENTAJE</v>
          </cell>
          <cell r="R60">
            <v>0</v>
          </cell>
          <cell r="S60" t="str">
            <v>1340</v>
          </cell>
          <cell r="T60" t="str">
            <v xml:space="preserve">GERENCIA DE RECURSOS   </v>
          </cell>
          <cell r="V60" t="str">
            <v>Labor</v>
          </cell>
          <cell r="W60">
            <v>210</v>
          </cell>
          <cell r="X60" t="str">
            <v>Cundinamarca</v>
          </cell>
          <cell r="Y60" t="str">
            <v>SUPERVISOR GESTION DOCUMENTAL BODEGA</v>
          </cell>
        </row>
        <row r="61">
          <cell r="B61">
            <v>1030534899</v>
          </cell>
          <cell r="C61" t="str">
            <v>JOHANNA IBETH CUERVO JAIME</v>
          </cell>
          <cell r="D61" t="str">
            <v>CUERVO</v>
          </cell>
          <cell r="E61" t="str">
            <v>JAIME</v>
          </cell>
          <cell r="F61" t="str">
            <v>JOHANNA IBETH</v>
          </cell>
          <cell r="G61" t="str">
            <v>FEMENINO</v>
          </cell>
          <cell r="H61">
            <v>31761</v>
          </cell>
          <cell r="I61" t="str">
            <v>CL 11 A 79 A 28</v>
          </cell>
          <cell r="K61">
            <v>43801</v>
          </cell>
          <cell r="L61">
            <v>43835</v>
          </cell>
          <cell r="M61" t="str">
            <v>jcuervo@cisa.gov.co</v>
          </cell>
          <cell r="N61" t="str">
            <v>BASICO</v>
          </cell>
          <cell r="O61" t="str">
            <v>Ley 50</v>
          </cell>
          <cell r="P61" t="str">
            <v>NOMINA MENSUAL CENTRAL DE INVERSIONES</v>
          </cell>
          <cell r="Q61" t="str">
            <v>PORCENTAJE</v>
          </cell>
          <cell r="R61">
            <v>0</v>
          </cell>
          <cell r="S61" t="str">
            <v>1347</v>
          </cell>
          <cell r="T61" t="str">
            <v xml:space="preserve">GERENCIA DE CARTERA   </v>
          </cell>
          <cell r="V61" t="str">
            <v>Labor</v>
          </cell>
          <cell r="W61">
            <v>210</v>
          </cell>
          <cell r="X61" t="str">
            <v>BOGOTÁ D.C.</v>
          </cell>
          <cell r="Y61" t="str">
            <v>GESTOR DE CARTERA ADMINISTRADA</v>
          </cell>
        </row>
        <row r="62">
          <cell r="B62">
            <v>1099662607</v>
          </cell>
          <cell r="C62" t="str">
            <v>YULY MARIA CUEVAS ESTEPA</v>
          </cell>
          <cell r="D62" t="str">
            <v>CUEVAS</v>
          </cell>
          <cell r="E62" t="str">
            <v>ESTEPA</v>
          </cell>
          <cell r="F62" t="str">
            <v>YULY MARIA</v>
          </cell>
          <cell r="G62" t="str">
            <v>FEMENINO</v>
          </cell>
          <cell r="H62">
            <v>35793</v>
          </cell>
          <cell r="I62" t="str">
            <v xml:space="preserve">CL 143D 145B 16 </v>
          </cell>
          <cell r="K62">
            <v>45040</v>
          </cell>
          <cell r="M62" t="str">
            <v>ycuevas@cisa.gov.co</v>
          </cell>
          <cell r="N62" t="str">
            <v>BASICO</v>
          </cell>
          <cell r="O62" t="str">
            <v>Ley 50</v>
          </cell>
          <cell r="P62" t="str">
            <v>NOMINA MENSUAL CENTRAL DE INVERSIONES</v>
          </cell>
          <cell r="Q62" t="str">
            <v>PORCENTAJE</v>
          </cell>
          <cell r="R62">
            <v>0</v>
          </cell>
          <cell r="S62" t="str">
            <v>1342</v>
          </cell>
          <cell r="T62" t="str">
            <v xml:space="preserve">JEFATURA DE RELACIONAMIENTO CON LA CIUDADANIA   </v>
          </cell>
          <cell r="V62" t="str">
            <v>Labor</v>
          </cell>
          <cell r="W62">
            <v>210</v>
          </cell>
          <cell r="X62" t="str">
            <v>BOGOTÁ D.C.</v>
          </cell>
          <cell r="Y62" t="str">
            <v>ASESOR DE RELACIONAMIENTO CON LA CIUDADANÍA</v>
          </cell>
        </row>
        <row r="63">
          <cell r="B63">
            <v>1000685142</v>
          </cell>
          <cell r="C63" t="str">
            <v>GABRIELA SOFIA CUEVAS MARTINEZ</v>
          </cell>
          <cell r="D63" t="str">
            <v>CUEVAS</v>
          </cell>
          <cell r="E63" t="str">
            <v>MARTINEZ</v>
          </cell>
          <cell r="F63" t="str">
            <v>GABRIELA SOFIA</v>
          </cell>
          <cell r="G63" t="str">
            <v>FEMENINO</v>
          </cell>
          <cell r="H63">
            <v>36588</v>
          </cell>
          <cell r="I63" t="str">
            <v xml:space="preserve">CL 19B # 81 B - 30 </v>
          </cell>
          <cell r="K63">
            <v>45153</v>
          </cell>
          <cell r="L63">
            <v>45154</v>
          </cell>
          <cell r="M63" t="str">
            <v>gcuevas@cisa.gov.co</v>
          </cell>
          <cell r="N63" t="str">
            <v>BASICO</v>
          </cell>
          <cell r="O63" t="str">
            <v>Ley 50</v>
          </cell>
          <cell r="P63" t="str">
            <v>NOMINA MENSUAL CENTRAL DE INVERSIONES</v>
          </cell>
          <cell r="Q63" t="str">
            <v>PORCENTAJE</v>
          </cell>
          <cell r="R63">
            <v>0</v>
          </cell>
          <cell r="S63" t="str">
            <v>1344</v>
          </cell>
          <cell r="T63" t="str">
            <v>DIRECCIÓN JURIDÍCA</v>
          </cell>
          <cell r="V63" t="str">
            <v>Labor</v>
          </cell>
          <cell r="W63">
            <v>210</v>
          </cell>
          <cell r="X63" t="str">
            <v>BOGOTÁ D.C.</v>
          </cell>
          <cell r="Y63" t="str">
            <v>ABOGADO DE PROCESOS DISCIPLINARIOS</v>
          </cell>
        </row>
        <row r="64">
          <cell r="B64">
            <v>1082959036</v>
          </cell>
          <cell r="C64" t="str">
            <v>MARIA FERNANDA DANIEL CONTRERAS</v>
          </cell>
          <cell r="D64" t="str">
            <v>DANIEL</v>
          </cell>
          <cell r="E64" t="str">
            <v>CONTRERAS</v>
          </cell>
          <cell r="F64" t="str">
            <v>MARIA FERNANDA</v>
          </cell>
          <cell r="G64" t="str">
            <v>FEMENINO</v>
          </cell>
          <cell r="H64">
            <v>35218</v>
          </cell>
          <cell r="I64" t="str">
            <v xml:space="preserve">CR 16 B 9 95 </v>
          </cell>
          <cell r="K64">
            <v>44852</v>
          </cell>
          <cell r="L64">
            <v>44852</v>
          </cell>
          <cell r="M64" t="str">
            <v>mdaniel@cisa.gov.co</v>
          </cell>
          <cell r="N64" t="str">
            <v>BASICO</v>
          </cell>
          <cell r="O64" t="str">
            <v>Ley 50</v>
          </cell>
          <cell r="P64" t="str">
            <v>NOMINA MENSUAL CENTRAL DE INVERSIONES</v>
          </cell>
          <cell r="Q64" t="str">
            <v>PORCENTAJE</v>
          </cell>
          <cell r="R64">
            <v>0</v>
          </cell>
          <cell r="S64" t="str">
            <v>1422</v>
          </cell>
          <cell r="T64" t="str">
            <v xml:space="preserve">GERENCIA ACTIVOS ESTRATEGICOS   </v>
          </cell>
          <cell r="V64" t="str">
            <v>Labor</v>
          </cell>
          <cell r="W64">
            <v>210</v>
          </cell>
          <cell r="X64" t="str">
            <v>BOGOTÁ D.C.</v>
          </cell>
          <cell r="Y64" t="str">
            <v>ABOGADO SANEAMIENTO</v>
          </cell>
        </row>
        <row r="65">
          <cell r="B65">
            <v>1010074242</v>
          </cell>
          <cell r="C65" t="str">
            <v>STEBAN LEONARDO NOVOA LONDOÑO</v>
          </cell>
          <cell r="D65" t="str">
            <v>NOVOA</v>
          </cell>
          <cell r="E65" t="str">
            <v>LONDOÑO</v>
          </cell>
          <cell r="F65" t="str">
            <v>STEBAN LEONARDO</v>
          </cell>
          <cell r="G65" t="str">
            <v>MASCULINO</v>
          </cell>
          <cell r="H65">
            <v>36894</v>
          </cell>
          <cell r="I65" t="str">
            <v>CR 4C #39 A 08 SUR BOGOTA</v>
          </cell>
          <cell r="K65">
            <v>45250</v>
          </cell>
          <cell r="L65">
            <v>45252</v>
          </cell>
          <cell r="M65" t="str">
            <v>snovoa@cisa.gov.co</v>
          </cell>
          <cell r="N65" t="str">
            <v>BASICO</v>
          </cell>
          <cell r="O65" t="str">
            <v>Ley 50</v>
          </cell>
          <cell r="P65" t="str">
            <v>NOMINA MENSUAL CENTRAL DE INVERSIONES</v>
          </cell>
          <cell r="Q65" t="str">
            <v>TABLA</v>
          </cell>
          <cell r="S65" t="str">
            <v>1346</v>
          </cell>
          <cell r="T65" t="str">
            <v xml:space="preserve">GERENCIA INMOBILIARIA   </v>
          </cell>
          <cell r="V65" t="str">
            <v>Labor</v>
          </cell>
          <cell r="W65">
            <v>210</v>
          </cell>
          <cell r="X65" t="str">
            <v>BOGOTÁ D.C.</v>
          </cell>
          <cell r="Y65" t="str">
            <v>GESTOR ADMINISTRATIVO FNA</v>
          </cell>
        </row>
        <row r="66">
          <cell r="B66">
            <v>22586503</v>
          </cell>
          <cell r="C66" t="str">
            <v>SINDY DE LA HOZ GONZALEZ</v>
          </cell>
          <cell r="D66" t="str">
            <v>DE LA HOZ</v>
          </cell>
          <cell r="E66" t="str">
            <v>GONZALEZ</v>
          </cell>
          <cell r="F66" t="str">
            <v>SINDY</v>
          </cell>
          <cell r="G66" t="str">
            <v>FEMENINO</v>
          </cell>
          <cell r="H66">
            <v>30610</v>
          </cell>
          <cell r="I66" t="str">
            <v>CR 1A # 2 68 PUERTO COLOMBIA</v>
          </cell>
          <cell r="K66">
            <v>45090</v>
          </cell>
          <cell r="M66" t="str">
            <v>shgonzalez@cisa.gov.co</v>
          </cell>
          <cell r="N66" t="str">
            <v>BASICO</v>
          </cell>
          <cell r="O66" t="str">
            <v>Ley 50</v>
          </cell>
          <cell r="P66" t="str">
            <v>NOMINA MENSUAL CENTRAL DE INVERSIONES</v>
          </cell>
          <cell r="Q66" t="str">
            <v>PORCENTAJE</v>
          </cell>
          <cell r="R66">
            <v>0</v>
          </cell>
          <cell r="S66" t="str">
            <v>1347</v>
          </cell>
          <cell r="T66" t="str">
            <v xml:space="preserve">GERENCIA DE CARTERA   </v>
          </cell>
          <cell r="V66" t="str">
            <v>Labor</v>
          </cell>
          <cell r="W66">
            <v>210</v>
          </cell>
          <cell r="X66" t="str">
            <v>Atlántico</v>
          </cell>
          <cell r="Y66" t="str">
            <v>GESTOR DE COBRANZA AGENCIA</v>
          </cell>
        </row>
        <row r="67">
          <cell r="B67">
            <v>1015439240</v>
          </cell>
          <cell r="C67" t="str">
            <v>LUISA FERNANDA DELGADILLO HERNANDEZ</v>
          </cell>
          <cell r="D67" t="str">
            <v>DELGADILLO</v>
          </cell>
          <cell r="E67" t="str">
            <v>HERNANDEZ</v>
          </cell>
          <cell r="F67" t="str">
            <v>LUISA FERNANDA</v>
          </cell>
          <cell r="G67" t="str">
            <v>FEMENINO</v>
          </cell>
          <cell r="H67">
            <v>34148</v>
          </cell>
          <cell r="I67" t="str">
            <v>CR 81 75 11 SUR TORRE 6 APTO 402</v>
          </cell>
          <cell r="K67">
            <v>43528</v>
          </cell>
          <cell r="L67">
            <v>43834</v>
          </cell>
          <cell r="M67" t="str">
            <v>ldelgadillo@cisa.gov.co</v>
          </cell>
          <cell r="N67" t="str">
            <v>BASICO</v>
          </cell>
          <cell r="O67" t="str">
            <v>Ley 50</v>
          </cell>
          <cell r="P67" t="str">
            <v>NOMINA MENSUAL CENTRAL DE INVERSIONES</v>
          </cell>
          <cell r="Q67" t="str">
            <v>PORCENTAJE</v>
          </cell>
          <cell r="R67">
            <v>0</v>
          </cell>
          <cell r="S67" t="str">
            <v>1342</v>
          </cell>
          <cell r="T67" t="str">
            <v xml:space="preserve">JEFATURA DE RELACIONAMIENTO CON LA CIUDADANIA   </v>
          </cell>
          <cell r="V67" t="str">
            <v>Labor</v>
          </cell>
          <cell r="W67">
            <v>210</v>
          </cell>
          <cell r="X67" t="str">
            <v>BOGOTÁ D.C.</v>
          </cell>
          <cell r="Y67" t="str">
            <v>ASESOR DE RELACIONAMIENTO CON LA CIUDADANÍA</v>
          </cell>
        </row>
        <row r="68">
          <cell r="B68">
            <v>14468560</v>
          </cell>
          <cell r="C68" t="str">
            <v>JEFFERSON DELGADO VELASQUEZ</v>
          </cell>
          <cell r="D68" t="str">
            <v>DELGADO</v>
          </cell>
          <cell r="E68" t="str">
            <v>VELASQUEZ</v>
          </cell>
          <cell r="F68" t="str">
            <v>JEFFERSON</v>
          </cell>
          <cell r="G68" t="str">
            <v>MASCULINO</v>
          </cell>
          <cell r="H68">
            <v>31172</v>
          </cell>
          <cell r="I68" t="str">
            <v>CR 41B 12 32 PISO 2</v>
          </cell>
          <cell r="K68">
            <v>43516</v>
          </cell>
          <cell r="L68">
            <v>43834</v>
          </cell>
          <cell r="M68" t="str">
            <v>jdelgado@cisa.gov.co</v>
          </cell>
          <cell r="N68" t="str">
            <v>BASICO</v>
          </cell>
          <cell r="O68" t="str">
            <v>Ley 50</v>
          </cell>
          <cell r="P68" t="str">
            <v>NOMINA MENSUAL CENTRAL DE INVERSIONES</v>
          </cell>
          <cell r="Q68" t="str">
            <v>PORCENTAJE</v>
          </cell>
          <cell r="R68">
            <v>0</v>
          </cell>
          <cell r="S68" t="str">
            <v>1347</v>
          </cell>
          <cell r="T68" t="str">
            <v xml:space="preserve">GERENCIA DE CARTERA   </v>
          </cell>
          <cell r="V68" t="str">
            <v>Labor</v>
          </cell>
          <cell r="W68">
            <v>210</v>
          </cell>
          <cell r="X68" t="str">
            <v>Valle del Cauca</v>
          </cell>
          <cell r="Y68" t="str">
            <v>GESTOR DE COBRANZA AGENCIA</v>
          </cell>
        </row>
        <row r="69">
          <cell r="B69">
            <v>1071168160</v>
          </cell>
          <cell r="C69" t="str">
            <v>ERIKA LISETH DIAZ MARTINEZ</v>
          </cell>
          <cell r="D69" t="str">
            <v>DIAZ</v>
          </cell>
          <cell r="E69" t="str">
            <v>MARTINEZ</v>
          </cell>
          <cell r="F69" t="str">
            <v>ERIKA LISETH</v>
          </cell>
          <cell r="G69" t="str">
            <v>FEMENINO</v>
          </cell>
          <cell r="H69">
            <v>34625</v>
          </cell>
          <cell r="I69" t="str">
            <v>VRD El Volcan 0 Predio El Porvenir, Via al acueducto</v>
          </cell>
          <cell r="K69">
            <v>43862</v>
          </cell>
          <cell r="L69">
            <v>43868</v>
          </cell>
          <cell r="M69" t="str">
            <v>eldiaz@cisa.gov.co</v>
          </cell>
          <cell r="N69" t="str">
            <v>BASICO</v>
          </cell>
          <cell r="O69" t="str">
            <v>Ley 50</v>
          </cell>
          <cell r="P69" t="str">
            <v>NOMINA MENSUAL CENTRAL DE INVERSIONES</v>
          </cell>
          <cell r="Q69" t="str">
            <v>PORCENTAJE</v>
          </cell>
          <cell r="R69">
            <v>0</v>
          </cell>
          <cell r="S69" t="str">
            <v>1347</v>
          </cell>
          <cell r="T69" t="str">
            <v xml:space="preserve">GERENCIA DE CARTERA   </v>
          </cell>
          <cell r="V69" t="str">
            <v>Labor</v>
          </cell>
          <cell r="W69">
            <v>210</v>
          </cell>
          <cell r="X69" t="str">
            <v>BOGOTÁ D.C.</v>
          </cell>
          <cell r="Y69" t="str">
            <v>ANALISTA MINERIA DE DATOS</v>
          </cell>
        </row>
        <row r="70">
          <cell r="B70">
            <v>1016000864</v>
          </cell>
          <cell r="C70" t="str">
            <v>DARWING GABRIEL DUARTE PINEDA</v>
          </cell>
          <cell r="D70" t="str">
            <v>DUARTE</v>
          </cell>
          <cell r="E70" t="str">
            <v>PINEDA</v>
          </cell>
          <cell r="F70" t="str">
            <v>DARWING GABRIEL</v>
          </cell>
          <cell r="G70" t="str">
            <v>MASCULINO</v>
          </cell>
          <cell r="H70">
            <v>31820</v>
          </cell>
          <cell r="I70" t="str">
            <v>CL 59a bis 5-13 406</v>
          </cell>
          <cell r="K70">
            <v>44866</v>
          </cell>
          <cell r="L70">
            <v>44881</v>
          </cell>
          <cell r="M70" t="str">
            <v>dduarte@cisa.gov.co</v>
          </cell>
          <cell r="N70" t="str">
            <v>BASICO</v>
          </cell>
          <cell r="O70" t="str">
            <v>Ley 50</v>
          </cell>
          <cell r="P70" t="str">
            <v>NOMINA MENSUAL CENTRAL DE INVERSIONES</v>
          </cell>
          <cell r="Q70" t="str">
            <v>PORCENTAJE</v>
          </cell>
          <cell r="R70">
            <v>7.85E-2</v>
          </cell>
          <cell r="S70" t="str">
            <v>1345</v>
          </cell>
          <cell r="T70" t="str">
            <v xml:space="preserve">VICEPRESIDENCIA DE OPERACIONES   </v>
          </cell>
          <cell r="V70" t="str">
            <v>Labor</v>
          </cell>
          <cell r="W70">
            <v>210</v>
          </cell>
          <cell r="X70" t="str">
            <v>BOGOTÁ D.C.</v>
          </cell>
          <cell r="Y70" t="str">
            <v>EJECUTIVO DE OPERACIONES</v>
          </cell>
        </row>
        <row r="71">
          <cell r="B71">
            <v>52150597</v>
          </cell>
          <cell r="C71" t="str">
            <v>ORIETTA MARIA DURAN UHIA</v>
          </cell>
          <cell r="D71" t="str">
            <v>DURAN</v>
          </cell>
          <cell r="E71" t="str">
            <v>UHIA</v>
          </cell>
          <cell r="F71" t="str">
            <v>ORIETTA MARIA</v>
          </cell>
          <cell r="G71" t="str">
            <v>FEMENINO</v>
          </cell>
          <cell r="H71">
            <v>27325</v>
          </cell>
          <cell r="I71" t="str">
            <v>CR 53C # 131A 10 APT 602 INT 5</v>
          </cell>
          <cell r="K71">
            <v>45097</v>
          </cell>
          <cell r="L71">
            <v>45105</v>
          </cell>
          <cell r="M71" t="str">
            <v>oduran@cisa.gov.co</v>
          </cell>
          <cell r="N71" t="str">
            <v>BASICO</v>
          </cell>
          <cell r="O71" t="str">
            <v>Ley 50</v>
          </cell>
          <cell r="P71" t="str">
            <v>NOMINA MENSUAL CENTRAL DE INVERSIONES</v>
          </cell>
          <cell r="Q71" t="str">
            <v>PORCENTAJE</v>
          </cell>
          <cell r="R71">
            <v>7.4999999999999997E-3</v>
          </cell>
          <cell r="S71" t="str">
            <v>1338</v>
          </cell>
          <cell r="T71" t="str">
            <v xml:space="preserve">VICEPRESIDENCIA CORPORATIVA   </v>
          </cell>
          <cell r="V71" t="str">
            <v>Labor</v>
          </cell>
          <cell r="W71">
            <v>210</v>
          </cell>
          <cell r="X71" t="str">
            <v>BOGOTÁ D.C.</v>
          </cell>
          <cell r="Y71" t="str">
            <v>ANALISTA VICEPRESIDENCIA CORPORATIVA</v>
          </cell>
        </row>
        <row r="72">
          <cell r="B72">
            <v>1022436082</v>
          </cell>
          <cell r="C72" t="str">
            <v>MARIA DE LOS ÁNGELES ESCANDON POLANIA</v>
          </cell>
          <cell r="D72" t="str">
            <v>ESCANDON</v>
          </cell>
          <cell r="E72" t="str">
            <v>POLANIA</v>
          </cell>
          <cell r="F72" t="str">
            <v>MARIA DE LOS ÁNGELES</v>
          </cell>
          <cell r="G72" t="str">
            <v>FEMENINO</v>
          </cell>
          <cell r="H72">
            <v>35952</v>
          </cell>
          <cell r="I72" t="str">
            <v xml:space="preserve">CR 72d 22A 51 CR LAS BRISAS TO 9 IN 17 APTO 468 </v>
          </cell>
          <cell r="K72">
            <v>43678</v>
          </cell>
          <cell r="L72">
            <v>43834</v>
          </cell>
          <cell r="M72" t="str">
            <v>maescandon@cisa.gov.co</v>
          </cell>
          <cell r="N72" t="str">
            <v>BASICO</v>
          </cell>
          <cell r="O72" t="str">
            <v>Ley 50</v>
          </cell>
          <cell r="P72" t="str">
            <v>NOMINA MENSUAL CENTRAL DE INVERSIONES</v>
          </cell>
          <cell r="Q72" t="str">
            <v>PORCENTAJE</v>
          </cell>
          <cell r="R72">
            <v>0</v>
          </cell>
          <cell r="S72" t="str">
            <v>1349</v>
          </cell>
          <cell r="T72" t="str">
            <v xml:space="preserve">VICEPRESIDENCIA DE SOLUCIONES PARA EL ESTADO   </v>
          </cell>
          <cell r="V72" t="str">
            <v>Labor</v>
          </cell>
          <cell r="W72">
            <v>210</v>
          </cell>
          <cell r="X72" t="str">
            <v>BOGOTÁ D.C.</v>
          </cell>
          <cell r="Y72" t="str">
            <v>APOYO ADMINISTRATIVO VICEPRESIDENCIA</v>
          </cell>
        </row>
        <row r="73">
          <cell r="B73">
            <v>1069178626</v>
          </cell>
          <cell r="C73" t="str">
            <v>LINA ALEXANDRA ESPAÑOL RAMIREZ</v>
          </cell>
          <cell r="D73" t="str">
            <v>ESPAÑOL</v>
          </cell>
          <cell r="E73" t="str">
            <v>RAMIREZ</v>
          </cell>
          <cell r="F73" t="str">
            <v>LINA ALEXANDRA</v>
          </cell>
          <cell r="G73" t="str">
            <v>FEMENINO</v>
          </cell>
          <cell r="H73">
            <v>35635</v>
          </cell>
          <cell r="I73" t="str">
            <v>DG 7 14 11</v>
          </cell>
          <cell r="K73">
            <v>44256</v>
          </cell>
          <cell r="M73" t="str">
            <v>lespanol@cisa.gov.co</v>
          </cell>
          <cell r="N73" t="str">
            <v>BASICO</v>
          </cell>
          <cell r="O73" t="str">
            <v>Ley 50</v>
          </cell>
          <cell r="P73" t="str">
            <v>NOMINA MENSUAL CENTRAL DE INVERSIONES</v>
          </cell>
          <cell r="Q73" t="str">
            <v>PORCENTAJE</v>
          </cell>
          <cell r="R73">
            <v>0</v>
          </cell>
          <cell r="S73" t="str">
            <v>1344</v>
          </cell>
          <cell r="T73" t="str">
            <v>DIRECCIÓN JURIDÍCA</v>
          </cell>
          <cell r="V73" t="str">
            <v>Labor</v>
          </cell>
          <cell r="W73">
            <v>210</v>
          </cell>
          <cell r="X73" t="str">
            <v>BOGOTÁ D.C.</v>
          </cell>
          <cell r="Y73" t="str">
            <v>RADICADOR COBRO COACTIVO</v>
          </cell>
        </row>
        <row r="74">
          <cell r="B74">
            <v>1000283651</v>
          </cell>
          <cell r="C74" t="str">
            <v>MARIA HELENA ESPINEL ALEMAN</v>
          </cell>
          <cell r="D74" t="str">
            <v>ESPINEL</v>
          </cell>
          <cell r="E74" t="str">
            <v>ALEMAN</v>
          </cell>
          <cell r="F74" t="str">
            <v>MARIA HELENA</v>
          </cell>
          <cell r="G74" t="str">
            <v>FEMENINO</v>
          </cell>
          <cell r="H74">
            <v>36826</v>
          </cell>
          <cell r="I74" t="str">
            <v xml:space="preserve">CR 118 A 65 51 </v>
          </cell>
          <cell r="K74">
            <v>44970</v>
          </cell>
          <cell r="L74">
            <v>44974</v>
          </cell>
          <cell r="M74" t="str">
            <v>mhespinel@cisa.gov.co</v>
          </cell>
          <cell r="N74" t="str">
            <v>BASICO</v>
          </cell>
          <cell r="O74" t="str">
            <v>Ley 50</v>
          </cell>
          <cell r="P74" t="str">
            <v>NOMINA MENSUAL CENTRAL DE INVERSIONES</v>
          </cell>
          <cell r="Q74" t="str">
            <v>PORCENTAJE</v>
          </cell>
          <cell r="R74">
            <v>0</v>
          </cell>
          <cell r="S74" t="str">
            <v>1350</v>
          </cell>
          <cell r="T74" t="str">
            <v xml:space="preserve">GERENCIA DE ESTRUCTURACION   </v>
          </cell>
          <cell r="V74" t="str">
            <v>Labor</v>
          </cell>
          <cell r="W74">
            <v>210</v>
          </cell>
          <cell r="X74" t="str">
            <v>BOGOTÁ D.C.</v>
          </cell>
          <cell r="Y74" t="str">
            <v>ARQUITECTA DE PROYECTOS</v>
          </cell>
        </row>
        <row r="75">
          <cell r="B75">
            <v>52387686</v>
          </cell>
          <cell r="C75" t="str">
            <v>PATRICIA ALEJANDRA FANDIÑO SILVA</v>
          </cell>
          <cell r="D75" t="str">
            <v>FANDIÑO</v>
          </cell>
          <cell r="E75" t="str">
            <v>SILVA</v>
          </cell>
          <cell r="F75" t="str">
            <v>PATRICIA ALEJANDRA</v>
          </cell>
          <cell r="G75" t="str">
            <v>FEMENINO</v>
          </cell>
          <cell r="H75">
            <v>28151</v>
          </cell>
          <cell r="I75" t="str">
            <v>CR 63  9 02 SUR</v>
          </cell>
          <cell r="K75">
            <v>43538</v>
          </cell>
          <cell r="L75">
            <v>43834</v>
          </cell>
          <cell r="M75" t="str">
            <v>pfandino@cisa.gov.co</v>
          </cell>
          <cell r="N75" t="str">
            <v>BASICO</v>
          </cell>
          <cell r="O75" t="str">
            <v>Ley 50</v>
          </cell>
          <cell r="P75" t="str">
            <v>NOMINA MENSUAL CENTRAL DE INVERSIONES</v>
          </cell>
          <cell r="Q75" t="str">
            <v>PORCENTAJE</v>
          </cell>
          <cell r="R75">
            <v>0</v>
          </cell>
          <cell r="S75" t="str">
            <v>1347</v>
          </cell>
          <cell r="T75" t="str">
            <v xml:space="preserve">GERENCIA DE CARTERA   </v>
          </cell>
          <cell r="V75" t="str">
            <v>Labor</v>
          </cell>
          <cell r="W75">
            <v>210</v>
          </cell>
          <cell r="X75" t="str">
            <v>BOGOTÁ D.C.</v>
          </cell>
          <cell r="Y75" t="str">
            <v>GESTOR DE COBRANZA AGENCIA</v>
          </cell>
        </row>
        <row r="76">
          <cell r="B76">
            <v>79427009</v>
          </cell>
          <cell r="C76" t="str">
            <v>OSMAN GONZALO FERRER MARIN</v>
          </cell>
          <cell r="D76" t="str">
            <v>FERRER</v>
          </cell>
          <cell r="E76" t="str">
            <v>MARIN</v>
          </cell>
          <cell r="F76" t="str">
            <v>OSMAN GONZALO</v>
          </cell>
          <cell r="G76" t="str">
            <v>MASCULINO</v>
          </cell>
          <cell r="H76">
            <v>24735</v>
          </cell>
          <cell r="I76" t="str">
            <v xml:space="preserve">CR 112F 88 16 </v>
          </cell>
          <cell r="K76">
            <v>44767</v>
          </cell>
          <cell r="L76">
            <v>44770</v>
          </cell>
          <cell r="M76" t="str">
            <v>oferrer@cisa.gov.co</v>
          </cell>
          <cell r="N76" t="str">
            <v>BASICO</v>
          </cell>
          <cell r="O76" t="str">
            <v>Ley 50</v>
          </cell>
          <cell r="P76" t="str">
            <v>NOMINA MENSUAL CENTRAL DE INVERSIONES</v>
          </cell>
          <cell r="Q76" t="str">
            <v>PORCENTAJE</v>
          </cell>
          <cell r="R76">
            <v>3.9100000000000003E-2</v>
          </cell>
          <cell r="S76" t="str">
            <v>1330</v>
          </cell>
          <cell r="T76" t="str">
            <v xml:space="preserve">DIRECCION DE PLANEACION ESTRATEGICA Y SISTEMAS DE LA INFORMACION   </v>
          </cell>
          <cell r="V76" t="str">
            <v>Labor</v>
          </cell>
          <cell r="W76">
            <v>210</v>
          </cell>
          <cell r="X76" t="str">
            <v>BOGOTÁ D.C.</v>
          </cell>
          <cell r="Y76" t="str">
            <v>OFICIAL DE SEGURIDAD DE LA INFORMACION</v>
          </cell>
        </row>
        <row r="77">
          <cell r="B77">
            <v>1032409291</v>
          </cell>
          <cell r="C77" t="str">
            <v>DIANA PAOLA FLECHAS TORRES</v>
          </cell>
          <cell r="D77" t="str">
            <v>FLECHAS</v>
          </cell>
          <cell r="E77" t="str">
            <v>TORRES</v>
          </cell>
          <cell r="F77" t="str">
            <v>DIANA PAOLA</v>
          </cell>
          <cell r="G77" t="str">
            <v>FEMENINO</v>
          </cell>
          <cell r="H77">
            <v>35865</v>
          </cell>
          <cell r="I77" t="str">
            <v xml:space="preserve">CR 14 58 74 </v>
          </cell>
          <cell r="K77">
            <v>44867</v>
          </cell>
          <cell r="L77">
            <v>44881</v>
          </cell>
          <cell r="M77" t="str">
            <v>dflechas@cisa.gov.co</v>
          </cell>
          <cell r="N77" t="str">
            <v>BASICO</v>
          </cell>
          <cell r="O77" t="str">
            <v>Ley 50</v>
          </cell>
          <cell r="P77" t="str">
            <v>NOMINA MENSUAL CENTRAL DE INVERSIONES</v>
          </cell>
          <cell r="Q77" t="str">
            <v>PORCENTAJE</v>
          </cell>
          <cell r="R77">
            <v>6.7500000000000004E-2</v>
          </cell>
          <cell r="S77" t="str">
            <v>1330</v>
          </cell>
          <cell r="T77" t="str">
            <v xml:space="preserve">DIRECCION DE PLANEACION ESTRATEGICA Y SISTEMAS DE LA INFORMACION   </v>
          </cell>
          <cell r="V77" t="str">
            <v>Labor</v>
          </cell>
          <cell r="W77">
            <v>210</v>
          </cell>
          <cell r="X77" t="str">
            <v>BOGOTÁ D.C.</v>
          </cell>
          <cell r="Y77" t="str">
            <v>LIDER DE SEGUIMIENTO ESTRATEGICO</v>
          </cell>
        </row>
        <row r="78">
          <cell r="B78">
            <v>52802836</v>
          </cell>
          <cell r="C78" t="str">
            <v>CATALINA FORERO LOPEZ</v>
          </cell>
          <cell r="D78" t="str">
            <v>FORERO</v>
          </cell>
          <cell r="E78" t="str">
            <v>LOPEZ</v>
          </cell>
          <cell r="F78" t="str">
            <v>CATALINA</v>
          </cell>
          <cell r="G78" t="str">
            <v>FEMENINO</v>
          </cell>
          <cell r="H78">
            <v>29732</v>
          </cell>
          <cell r="I78" t="str">
            <v>CL 128B 89 85 TO 7 AP 302</v>
          </cell>
          <cell r="J78" t="str">
            <v>6870656</v>
          </cell>
          <cell r="K78">
            <v>42832</v>
          </cell>
          <cell r="L78">
            <v>43834</v>
          </cell>
          <cell r="M78" t="str">
            <v>cforero@cisa.gov.co</v>
          </cell>
          <cell r="N78" t="str">
            <v>BASICO</v>
          </cell>
          <cell r="O78" t="str">
            <v>Ley 50</v>
          </cell>
          <cell r="P78" t="str">
            <v>NOMINA MENSUAL CENTRAL DE INVERSIONES</v>
          </cell>
          <cell r="Q78" t="str">
            <v>PORCENTAJE</v>
          </cell>
          <cell r="R78">
            <v>0</v>
          </cell>
          <cell r="S78" t="str">
            <v>1339</v>
          </cell>
          <cell r="T78" t="str">
            <v xml:space="preserve">GERENCIA FINANCIERA   </v>
          </cell>
          <cell r="V78" t="str">
            <v>Labor</v>
          </cell>
          <cell r="W78">
            <v>210</v>
          </cell>
          <cell r="X78" t="str">
            <v>BOGOTÁ D.C.</v>
          </cell>
          <cell r="Y78" t="str">
            <v>ANALISTA DE IMPUESTOS</v>
          </cell>
        </row>
        <row r="79">
          <cell r="B79">
            <v>1000935603</v>
          </cell>
          <cell r="C79" t="str">
            <v>ANGIE FORERO MARTINEZ</v>
          </cell>
          <cell r="D79" t="str">
            <v>FORERO</v>
          </cell>
          <cell r="E79" t="str">
            <v>MARTINEZ</v>
          </cell>
          <cell r="F79" t="str">
            <v>ANGIE</v>
          </cell>
          <cell r="G79" t="str">
            <v>FEMENINO</v>
          </cell>
          <cell r="H79">
            <v>37157</v>
          </cell>
          <cell r="I79" t="str">
            <v xml:space="preserve">CL 12 13 60 </v>
          </cell>
          <cell r="K79">
            <v>45041</v>
          </cell>
          <cell r="L79">
            <v>45043</v>
          </cell>
          <cell r="M79" t="str">
            <v>mt.afmartinez@cisa.gov.co</v>
          </cell>
          <cell r="N79" t="str">
            <v>BASICO</v>
          </cell>
          <cell r="O79" t="str">
            <v>Ley 50</v>
          </cell>
          <cell r="P79" t="str">
            <v>NOMINA MENSUAL CENTRAL DE INVERSIONES</v>
          </cell>
          <cell r="Q79" t="str">
            <v>PORCENTAJE</v>
          </cell>
          <cell r="R79">
            <v>0</v>
          </cell>
          <cell r="S79" t="str">
            <v>1346</v>
          </cell>
          <cell r="T79" t="str">
            <v xml:space="preserve">GERENCIA INMOBILIARIA   </v>
          </cell>
          <cell r="V79" t="str">
            <v>Labor</v>
          </cell>
          <cell r="W79">
            <v>210</v>
          </cell>
          <cell r="X79" t="str">
            <v>BOGOTÁ D.C.</v>
          </cell>
          <cell r="Y79" t="str">
            <v>GESTOR ADMINISTRATIVO</v>
          </cell>
        </row>
        <row r="80">
          <cell r="B80">
            <v>1024564978</v>
          </cell>
          <cell r="C80" t="str">
            <v>ADRIANA DEL PILAR FRANCO PENAGOS</v>
          </cell>
          <cell r="D80" t="str">
            <v>FRANCO</v>
          </cell>
          <cell r="E80" t="str">
            <v>PENAGOS</v>
          </cell>
          <cell r="F80" t="str">
            <v>ADRIANA DEL PILAR</v>
          </cell>
          <cell r="G80" t="str">
            <v>FEMENINO</v>
          </cell>
          <cell r="H80">
            <v>34936</v>
          </cell>
          <cell r="I80" t="str">
            <v xml:space="preserve">CR 42 #76 25 SUR </v>
          </cell>
          <cell r="K80">
            <v>45069</v>
          </cell>
          <cell r="L80">
            <v>45075</v>
          </cell>
          <cell r="M80" t="str">
            <v>afranco@cisa.gov.co</v>
          </cell>
          <cell r="N80" t="str">
            <v>BASICO</v>
          </cell>
          <cell r="O80" t="str">
            <v>Ley 50</v>
          </cell>
          <cell r="P80" t="str">
            <v>NOMINA MENSUAL CENTRAL DE INVERSIONES</v>
          </cell>
          <cell r="Q80" t="str">
            <v>PORCENTAJE</v>
          </cell>
          <cell r="R80">
            <v>0</v>
          </cell>
          <cell r="S80" t="str">
            <v>1340</v>
          </cell>
          <cell r="T80" t="str">
            <v xml:space="preserve">GERENCIA DE RECURSOS   </v>
          </cell>
          <cell r="V80" t="str">
            <v>Labor</v>
          </cell>
          <cell r="W80">
            <v>210</v>
          </cell>
          <cell r="X80" t="str">
            <v>BOGOTÁ D.C.</v>
          </cell>
          <cell r="Y80" t="str">
            <v>TECNICO DE GESTION DOCUMENTAL</v>
          </cell>
        </row>
        <row r="81">
          <cell r="B81">
            <v>1030526750</v>
          </cell>
          <cell r="C81" t="str">
            <v>TERESA ANDREA FREYLE RAMIREZ</v>
          </cell>
          <cell r="D81" t="str">
            <v>FREYLE</v>
          </cell>
          <cell r="E81" t="str">
            <v>RAMIREZ</v>
          </cell>
          <cell r="F81" t="str">
            <v>TERESA ANDREA</v>
          </cell>
          <cell r="G81" t="str">
            <v>FEMENINO</v>
          </cell>
          <cell r="H81">
            <v>31622</v>
          </cell>
          <cell r="I81" t="str">
            <v>CL SUR # 73 B 51 BOGOTÁ D.C</v>
          </cell>
          <cell r="K81">
            <v>45180</v>
          </cell>
          <cell r="L81">
            <v>45183</v>
          </cell>
          <cell r="M81" t="str">
            <v>tfreyle@cisa.gov.co</v>
          </cell>
          <cell r="N81" t="str">
            <v>BASICO</v>
          </cell>
          <cell r="O81" t="str">
            <v>Ley 50</v>
          </cell>
          <cell r="P81" t="str">
            <v>NOMINA MENSUAL CENTRAL DE INVERSIONES</v>
          </cell>
          <cell r="Q81" t="str">
            <v>TABLA</v>
          </cell>
          <cell r="S81" t="str">
            <v>1344</v>
          </cell>
          <cell r="T81" t="str">
            <v>DIRECCIÓN JURIDÍCA</v>
          </cell>
          <cell r="V81" t="str">
            <v>Labor</v>
          </cell>
          <cell r="W81">
            <v>210</v>
          </cell>
          <cell r="X81" t="str">
            <v>BOGOTÁ D.C.</v>
          </cell>
          <cell r="Y81" t="str">
            <v>ABOGADO PROYECTO ADRES</v>
          </cell>
        </row>
        <row r="82">
          <cell r="B82">
            <v>1024513235</v>
          </cell>
          <cell r="C82" t="str">
            <v>CLAUDIA JOHANA FUENTES LOZANO</v>
          </cell>
          <cell r="D82" t="str">
            <v>FUENTES</v>
          </cell>
          <cell r="E82" t="str">
            <v>LOZANO</v>
          </cell>
          <cell r="F82" t="str">
            <v>CLAUDIA JOHANA</v>
          </cell>
          <cell r="G82" t="str">
            <v>FEMENINO</v>
          </cell>
          <cell r="H82">
            <v>33205</v>
          </cell>
          <cell r="I82" t="str">
            <v xml:space="preserve">CL 34 SUR 15 I 13 </v>
          </cell>
          <cell r="K82">
            <v>45040</v>
          </cell>
          <cell r="L82">
            <v>45043</v>
          </cell>
          <cell r="M82" t="str">
            <v>mt.cfuentes@cisa.gov.co</v>
          </cell>
          <cell r="N82" t="str">
            <v>BASICO</v>
          </cell>
          <cell r="O82" t="str">
            <v>Ley 50</v>
          </cell>
          <cell r="P82" t="str">
            <v>NOMINA MENSUAL CENTRAL DE INVERSIONES</v>
          </cell>
          <cell r="Q82" t="str">
            <v>PORCENTAJE</v>
          </cell>
          <cell r="R82">
            <v>0</v>
          </cell>
          <cell r="S82" t="str">
            <v>1346</v>
          </cell>
          <cell r="T82" t="str">
            <v xml:space="preserve">GERENCIA INMOBILIARIA   </v>
          </cell>
          <cell r="V82" t="str">
            <v>Labor</v>
          </cell>
          <cell r="W82">
            <v>210</v>
          </cell>
          <cell r="X82" t="str">
            <v>BOGOTÁ D.C.</v>
          </cell>
          <cell r="Y82" t="str">
            <v>GESTOR ADMINISTRATIVO</v>
          </cell>
        </row>
        <row r="83">
          <cell r="B83">
            <v>79291223</v>
          </cell>
          <cell r="C83" t="str">
            <v>LUIS ENRIQUE OLIVARES OCHOA</v>
          </cell>
          <cell r="D83" t="str">
            <v>OLIVARES</v>
          </cell>
          <cell r="E83" t="str">
            <v>OCHOA</v>
          </cell>
          <cell r="F83" t="str">
            <v>LUIS ENRIQUE</v>
          </cell>
          <cell r="G83" t="str">
            <v>MASCULINO</v>
          </cell>
          <cell r="H83">
            <v>23345</v>
          </cell>
          <cell r="I83" t="str">
            <v>CL 8A SUR # 4-44 BOGOTÁ</v>
          </cell>
          <cell r="K83">
            <v>45250</v>
          </cell>
          <cell r="L83">
            <v>45252</v>
          </cell>
          <cell r="M83" t="str">
            <v>leolivares@cisa.gov.co</v>
          </cell>
          <cell r="N83" t="str">
            <v>BASICO</v>
          </cell>
          <cell r="O83" t="str">
            <v>Ley 50</v>
          </cell>
          <cell r="P83" t="str">
            <v>NOMINA MENSUAL CENTRAL DE INVERSIONES</v>
          </cell>
          <cell r="Q83" t="str">
            <v>TABLA</v>
          </cell>
          <cell r="S83" t="str">
            <v>1352</v>
          </cell>
          <cell r="T83" t="str">
            <v xml:space="preserve">GERENCIA SOCIAL   </v>
          </cell>
          <cell r="V83" t="str">
            <v>Labor</v>
          </cell>
          <cell r="W83">
            <v>210</v>
          </cell>
          <cell r="X83" t="str">
            <v>BOGOTÁ D.C.</v>
          </cell>
          <cell r="Y83" t="str">
            <v>LIDER DE PROYECTO SOCIAL</v>
          </cell>
        </row>
        <row r="84">
          <cell r="B84">
            <v>1128467017</v>
          </cell>
          <cell r="C84" t="str">
            <v>LINA MARCELA GALEANO MEJIA</v>
          </cell>
          <cell r="D84" t="str">
            <v>GALEANO</v>
          </cell>
          <cell r="E84" t="str">
            <v>MEJIA</v>
          </cell>
          <cell r="F84" t="str">
            <v>LINA MARCELA</v>
          </cell>
          <cell r="G84" t="str">
            <v>FEMENINO</v>
          </cell>
          <cell r="H84">
            <v>32175</v>
          </cell>
          <cell r="I84" t="str">
            <v>CL 49 AA 98 C 117</v>
          </cell>
          <cell r="K84">
            <v>43862</v>
          </cell>
          <cell r="L84">
            <v>43868</v>
          </cell>
          <cell r="M84" t="str">
            <v>lmgaleano@cisa.gov.co</v>
          </cell>
          <cell r="N84" t="str">
            <v>BASICO</v>
          </cell>
          <cell r="O84" t="str">
            <v>Ley 50</v>
          </cell>
          <cell r="P84" t="str">
            <v>NOMINA MENSUAL CENTRAL DE INVERSIONES</v>
          </cell>
          <cell r="Q84" t="str">
            <v>PORCENTAJE</v>
          </cell>
          <cell r="R84">
            <v>0</v>
          </cell>
          <cell r="S84" t="str">
            <v>1347</v>
          </cell>
          <cell r="T84" t="str">
            <v xml:space="preserve">GERENCIA DE CARTERA   </v>
          </cell>
          <cell r="V84" t="str">
            <v>Labor</v>
          </cell>
          <cell r="W84">
            <v>210</v>
          </cell>
          <cell r="X84" t="str">
            <v>Antioquia</v>
          </cell>
          <cell r="Y84" t="str">
            <v>GESTOR DE COBRANZA AGENCIA</v>
          </cell>
        </row>
        <row r="85">
          <cell r="B85">
            <v>52839087</v>
          </cell>
          <cell r="C85" t="str">
            <v>ANDREA DEL PILAR GALINDO URREGO</v>
          </cell>
          <cell r="D85" t="str">
            <v>GALINDO</v>
          </cell>
          <cell r="E85" t="str">
            <v>URREGO</v>
          </cell>
          <cell r="F85" t="str">
            <v>ANDREA DEL PILAR</v>
          </cell>
          <cell r="G85" t="str">
            <v>FEMENINO</v>
          </cell>
          <cell r="H85">
            <v>29738</v>
          </cell>
          <cell r="I85" t="str">
            <v xml:space="preserve">CR 54D 135 63 TO 3 APTO 903 CR OCARINAS </v>
          </cell>
          <cell r="J85" t="str">
            <v>6057784</v>
          </cell>
          <cell r="K85">
            <v>43125</v>
          </cell>
          <cell r="L85">
            <v>43834</v>
          </cell>
          <cell r="M85" t="str">
            <v>agalindo@cisa.gov.co</v>
          </cell>
          <cell r="N85" t="str">
            <v>BASICO</v>
          </cell>
          <cell r="O85" t="str">
            <v>Ley 50</v>
          </cell>
          <cell r="P85" t="str">
            <v>NOMINA MENSUAL CENTRAL DE INVERSIONES</v>
          </cell>
          <cell r="Q85" t="str">
            <v>PORCENTAJE</v>
          </cell>
          <cell r="R85">
            <v>0</v>
          </cell>
          <cell r="S85" t="str">
            <v>1347</v>
          </cell>
          <cell r="T85" t="str">
            <v xml:space="preserve">GERENCIA DE CARTERA   </v>
          </cell>
          <cell r="V85" t="str">
            <v>Labor</v>
          </cell>
          <cell r="W85">
            <v>210</v>
          </cell>
          <cell r="X85" t="str">
            <v>BOGOTÁ D.C.</v>
          </cell>
          <cell r="Y85" t="str">
            <v>GESTOR DE COBRANZA AGENCIA</v>
          </cell>
        </row>
        <row r="86">
          <cell r="B86">
            <v>80850973</v>
          </cell>
          <cell r="C86" t="str">
            <v>DANIEL ALEJANDRO GARAVITO AGUILAR</v>
          </cell>
          <cell r="D86" t="str">
            <v>GARAVITO</v>
          </cell>
          <cell r="E86" t="str">
            <v>AGUILAR</v>
          </cell>
          <cell r="F86" t="str">
            <v>DANIEL ALEJANDRO</v>
          </cell>
          <cell r="G86" t="str">
            <v>MASCULINO</v>
          </cell>
          <cell r="H86">
            <v>30968</v>
          </cell>
          <cell r="I86" t="str">
            <v>Carrera 15 #28B-64</v>
          </cell>
          <cell r="K86">
            <v>44411</v>
          </cell>
          <cell r="L86">
            <v>44416</v>
          </cell>
          <cell r="M86" t="str">
            <v>dagaravito@cisa.gov.co</v>
          </cell>
          <cell r="N86" t="str">
            <v>BASICO</v>
          </cell>
          <cell r="O86" t="str">
            <v>Ley 50</v>
          </cell>
          <cell r="P86" t="str">
            <v>NOMINA MENSUAL CENTRAL DE INVERSIONES</v>
          </cell>
          <cell r="Q86" t="str">
            <v>PORCENTAJE</v>
          </cell>
          <cell r="R86">
            <v>0</v>
          </cell>
          <cell r="S86" t="str">
            <v>1330</v>
          </cell>
          <cell r="T86" t="str">
            <v xml:space="preserve">DIRECCION DE PLANEACION ESTRATEGICA Y SISTEMAS DE LA INFORMACION   </v>
          </cell>
          <cell r="V86" t="str">
            <v>Labor</v>
          </cell>
          <cell r="W86">
            <v>210</v>
          </cell>
          <cell r="X86" t="str">
            <v>BOGOTÁ D.C.</v>
          </cell>
          <cell r="Y86" t="str">
            <v>DESARROLLADOR DE SOFTWARE</v>
          </cell>
        </row>
        <row r="87">
          <cell r="B87">
            <v>1030684987</v>
          </cell>
          <cell r="C87" t="str">
            <v>ANDRES FELIPE GARCIA BOHORQUEZ</v>
          </cell>
          <cell r="D87" t="str">
            <v>GARCIA</v>
          </cell>
          <cell r="E87" t="str">
            <v>BOHORQUEZ</v>
          </cell>
          <cell r="F87" t="str">
            <v>ANDRES FELIPE</v>
          </cell>
          <cell r="G87" t="str">
            <v>MASCULINO</v>
          </cell>
          <cell r="H87">
            <v>35837</v>
          </cell>
          <cell r="I87" t="str">
            <v xml:space="preserve">CR 36 # 1a-16 BOGOTA </v>
          </cell>
          <cell r="J87" t="str">
            <v>7241634</v>
          </cell>
          <cell r="K87">
            <v>45201</v>
          </cell>
          <cell r="M87" t="str">
            <v>agarciab@cisa.gov.co</v>
          </cell>
          <cell r="N87" t="str">
            <v>BASICO</v>
          </cell>
          <cell r="O87" t="str">
            <v>Ley 50</v>
          </cell>
          <cell r="P87" t="str">
            <v>NOMINA MENSUAL CENTRAL DE INVERSIONES</v>
          </cell>
          <cell r="Q87" t="str">
            <v>PORCENTAJE</v>
          </cell>
          <cell r="R87">
            <v>0</v>
          </cell>
          <cell r="S87" t="str">
            <v>1344</v>
          </cell>
          <cell r="T87" t="str">
            <v>DIRECCIÓN JURIDÍCA</v>
          </cell>
          <cell r="V87" t="str">
            <v>Labor</v>
          </cell>
          <cell r="W87">
            <v>210</v>
          </cell>
          <cell r="X87" t="str">
            <v>BOGOTÁ D.C.</v>
          </cell>
          <cell r="Y87" t="str">
            <v>ANALISTA DE DATOS PROYECTO ADRES</v>
          </cell>
        </row>
        <row r="88">
          <cell r="B88">
            <v>1073698463</v>
          </cell>
          <cell r="C88" t="str">
            <v>YULI FRANCISCA GARCIA MURCIA</v>
          </cell>
          <cell r="D88" t="str">
            <v>GARCIA</v>
          </cell>
          <cell r="E88" t="str">
            <v>MURCIA</v>
          </cell>
          <cell r="F88" t="str">
            <v>YULI FRANCISCA</v>
          </cell>
          <cell r="G88" t="str">
            <v>FEMENINO</v>
          </cell>
          <cell r="H88">
            <v>34095</v>
          </cell>
          <cell r="I88" t="str">
            <v xml:space="preserve">CR 82A 6B 30 </v>
          </cell>
          <cell r="K88">
            <v>45273</v>
          </cell>
          <cell r="M88" t="str">
            <v>ygarcia@cisa.gov.co</v>
          </cell>
          <cell r="N88" t="str">
            <v>BASICO</v>
          </cell>
          <cell r="O88" t="str">
            <v>Ley 50</v>
          </cell>
          <cell r="P88" t="str">
            <v>NOMINA MENSUAL CENTRAL DE INVERSIONES</v>
          </cell>
          <cell r="Q88" t="str">
            <v>TABLA</v>
          </cell>
          <cell r="S88" t="str">
            <v>1340</v>
          </cell>
          <cell r="T88" t="str">
            <v xml:space="preserve">GERENCIA DE RECURSOS   </v>
          </cell>
          <cell r="V88" t="str">
            <v>Labor</v>
          </cell>
          <cell r="W88">
            <v>210</v>
          </cell>
          <cell r="X88" t="str">
            <v>BOGOTÁ D.C.</v>
          </cell>
          <cell r="Y88" t="str">
            <v>TECNICO DE RECURSOS</v>
          </cell>
        </row>
        <row r="89">
          <cell r="B89">
            <v>1024498818</v>
          </cell>
          <cell r="C89" t="str">
            <v>CESAR LEONARDO GARIBELLO OSPINA</v>
          </cell>
          <cell r="D89" t="str">
            <v>GARIBELLO</v>
          </cell>
          <cell r="E89" t="str">
            <v>OSPINA</v>
          </cell>
          <cell r="F89" t="str">
            <v>CESAR LEONARDO</v>
          </cell>
          <cell r="G89" t="str">
            <v>MASCULINO</v>
          </cell>
          <cell r="H89">
            <v>32888</v>
          </cell>
          <cell r="I89" t="str">
            <v xml:space="preserve">CR 55 A 51 A 86 SUR </v>
          </cell>
          <cell r="K89">
            <v>44942</v>
          </cell>
          <cell r="L89">
            <v>44945</v>
          </cell>
          <cell r="M89" t="str">
            <v>cgaribello@cisa.gov.co</v>
          </cell>
          <cell r="N89" t="str">
            <v>BASICO</v>
          </cell>
          <cell r="O89" t="str">
            <v>Ley 50</v>
          </cell>
          <cell r="P89" t="str">
            <v>NOMINA MENSUAL CENTRAL DE INVERSIONES</v>
          </cell>
          <cell r="Q89" t="str">
            <v>PORCENTAJE</v>
          </cell>
          <cell r="R89">
            <v>6.9000000000000006E-2</v>
          </cell>
          <cell r="S89" t="str">
            <v>1351</v>
          </cell>
          <cell r="T89" t="str">
            <v xml:space="preserve">GERENCIA DE VALORACION E INTELIGENCIA DE MERCADO   </v>
          </cell>
          <cell r="V89" t="str">
            <v>Labor</v>
          </cell>
          <cell r="W89">
            <v>210</v>
          </cell>
          <cell r="X89" t="str">
            <v>BOGOTÁ D.C.</v>
          </cell>
          <cell r="Y89" t="str">
            <v>PROFESIONAL DE VALORACIÓN</v>
          </cell>
        </row>
        <row r="90">
          <cell r="B90">
            <v>1006086470</v>
          </cell>
          <cell r="C90" t="str">
            <v>PAOLA ANDREA GARZON ANTONIO</v>
          </cell>
          <cell r="D90" t="str">
            <v>GARZON</v>
          </cell>
          <cell r="E90" t="str">
            <v>ANTONIO</v>
          </cell>
          <cell r="F90" t="str">
            <v>PAOLA ANDREA</v>
          </cell>
          <cell r="G90" t="str">
            <v>FEMENINO</v>
          </cell>
          <cell r="H90">
            <v>37127</v>
          </cell>
          <cell r="I90" t="str">
            <v xml:space="preserve">CL 53 SUR 31 28 </v>
          </cell>
          <cell r="K90">
            <v>45040</v>
          </cell>
          <cell r="L90">
            <v>45043</v>
          </cell>
          <cell r="M90" t="str">
            <v>mt.pgarzon@cisa.gov.co</v>
          </cell>
          <cell r="N90" t="str">
            <v>BASICO</v>
          </cell>
          <cell r="O90" t="str">
            <v>Ley 50</v>
          </cell>
          <cell r="P90" t="str">
            <v>NOMINA MENSUAL CENTRAL DE INVERSIONES</v>
          </cell>
          <cell r="Q90" t="str">
            <v>PORCENTAJE</v>
          </cell>
          <cell r="R90">
            <v>0</v>
          </cell>
          <cell r="S90" t="str">
            <v>1346</v>
          </cell>
          <cell r="T90" t="str">
            <v xml:space="preserve">GERENCIA INMOBILIARIA   </v>
          </cell>
          <cell r="V90" t="str">
            <v>Labor</v>
          </cell>
          <cell r="W90">
            <v>210</v>
          </cell>
          <cell r="X90" t="str">
            <v>BOGOTÁ D.C.</v>
          </cell>
          <cell r="Y90" t="str">
            <v>GESTOR ADMINISTRATIVO</v>
          </cell>
        </row>
        <row r="91">
          <cell r="B91">
            <v>52461641</v>
          </cell>
          <cell r="C91" t="str">
            <v>YEMMY JULIETH GARZON RICO</v>
          </cell>
          <cell r="D91" t="str">
            <v>GARZON</v>
          </cell>
          <cell r="E91" t="str">
            <v>RICO</v>
          </cell>
          <cell r="F91" t="str">
            <v>YEMMY JULIETH</v>
          </cell>
          <cell r="G91" t="str">
            <v>FEMENINO</v>
          </cell>
          <cell r="H91">
            <v>29566</v>
          </cell>
          <cell r="I91" t="str">
            <v xml:space="preserve">CL 74C # 14 B 02 - SUR </v>
          </cell>
          <cell r="K91">
            <v>45154</v>
          </cell>
          <cell r="L91">
            <v>45154</v>
          </cell>
          <cell r="M91" t="str">
            <v>ygarzon@cisa.gov.co</v>
          </cell>
          <cell r="N91" t="str">
            <v>BASICO</v>
          </cell>
          <cell r="O91" t="str">
            <v>Ley 50</v>
          </cell>
          <cell r="P91" t="str">
            <v>NOMINA MENSUAL CENTRAL DE INVERSIONES</v>
          </cell>
          <cell r="Q91" t="str">
            <v>PORCENTAJE</v>
          </cell>
          <cell r="R91">
            <v>0</v>
          </cell>
          <cell r="S91" t="str">
            <v>1330</v>
          </cell>
          <cell r="T91" t="str">
            <v xml:space="preserve">DIRECCION DE PLANEACION ESTRATEGICA Y SISTEMAS DE LA INFORMACION   </v>
          </cell>
          <cell r="V91" t="str">
            <v>Labor</v>
          </cell>
          <cell r="W91">
            <v>210</v>
          </cell>
          <cell r="X91" t="str">
            <v>BOGOTÁ D.C.</v>
          </cell>
          <cell r="Y91" t="str">
            <v>INGENIERA DE REQUERIMIENTOS Y PRUEBAS</v>
          </cell>
        </row>
        <row r="92">
          <cell r="B92">
            <v>1090468322</v>
          </cell>
          <cell r="C92" t="str">
            <v>YURLEY ADRIANA GELVEZ LAGUADO</v>
          </cell>
          <cell r="D92" t="str">
            <v>GELVEZ</v>
          </cell>
          <cell r="E92" t="str">
            <v>LAGUADO</v>
          </cell>
          <cell r="F92" t="str">
            <v>YURLEY ADRIANA</v>
          </cell>
          <cell r="G92" t="str">
            <v>FEMENINO</v>
          </cell>
          <cell r="H92">
            <v>34211</v>
          </cell>
          <cell r="I92" t="str">
            <v xml:space="preserve">CL 16 SUR 18 50 ESTE </v>
          </cell>
          <cell r="K92">
            <v>44743</v>
          </cell>
          <cell r="L92">
            <v>44757</v>
          </cell>
          <cell r="M92" t="str">
            <v>ygelvez@cisa.gov.co</v>
          </cell>
          <cell r="N92" t="str">
            <v>BASICO</v>
          </cell>
          <cell r="O92" t="str">
            <v>Ley 50</v>
          </cell>
          <cell r="P92" t="str">
            <v>NOMINA MENSUAL CENTRAL DE INVERSIONES</v>
          </cell>
          <cell r="Q92" t="str">
            <v>PORCENTAJE</v>
          </cell>
          <cell r="R92">
            <v>0</v>
          </cell>
          <cell r="S92" t="str">
            <v>1342</v>
          </cell>
          <cell r="T92" t="str">
            <v xml:space="preserve">JEFATURA DE RELACIONAMIENTO CON LA CIUDADANIA   </v>
          </cell>
          <cell r="V92" t="str">
            <v>Labor</v>
          </cell>
          <cell r="W92">
            <v>210</v>
          </cell>
          <cell r="X92" t="str">
            <v>BOGOTÁ D.C.</v>
          </cell>
          <cell r="Y92" t="str">
            <v>ASESOR DE RELACIONAMIENTO CON LA CIUDADANÍA</v>
          </cell>
        </row>
        <row r="93">
          <cell r="B93">
            <v>1000805343</v>
          </cell>
          <cell r="C93" t="str">
            <v>SANTIAGO GIRALDO CARDONA</v>
          </cell>
          <cell r="D93" t="str">
            <v>GIRALDO</v>
          </cell>
          <cell r="E93" t="str">
            <v>CARDONA</v>
          </cell>
          <cell r="F93" t="str">
            <v>SANTIAGO</v>
          </cell>
          <cell r="G93" t="str">
            <v>MASCULINO</v>
          </cell>
          <cell r="H93">
            <v>36844</v>
          </cell>
          <cell r="I93" t="str">
            <v>DG 48 B SUR 13 18 ESTE BOGOTA</v>
          </cell>
          <cell r="K93">
            <v>45265</v>
          </cell>
          <cell r="M93" t="str">
            <v>sgiraldo@cisa.gov.co</v>
          </cell>
          <cell r="N93" t="str">
            <v>BASICO</v>
          </cell>
          <cell r="O93" t="str">
            <v>Ley 50</v>
          </cell>
          <cell r="P93" t="str">
            <v>NOMINA MENSUAL CENTRAL DE INVERSIONES</v>
          </cell>
          <cell r="Q93" t="str">
            <v>TABLA</v>
          </cell>
          <cell r="S93" t="str">
            <v>1342</v>
          </cell>
          <cell r="T93" t="str">
            <v xml:space="preserve">JEFATURA DE RELACIONAMIENTO CON LA CIUDADANIA   </v>
          </cell>
          <cell r="V93" t="str">
            <v>Labor</v>
          </cell>
          <cell r="W93">
            <v>210</v>
          </cell>
          <cell r="X93" t="str">
            <v>BOGOTÁ D.C.</v>
          </cell>
          <cell r="Y93" t="str">
            <v>ASESOR DE RELACIONAMIENTO CON LA CIUDADANÍA</v>
          </cell>
        </row>
        <row r="94">
          <cell r="B94">
            <v>52200130</v>
          </cell>
          <cell r="C94" t="str">
            <v>LILIANA ANDREA GIRALDO GOMEZ</v>
          </cell>
          <cell r="D94" t="str">
            <v>GIRALDO</v>
          </cell>
          <cell r="E94" t="str">
            <v>GOMEZ</v>
          </cell>
          <cell r="F94" t="str">
            <v>LILIANA ANDREA</v>
          </cell>
          <cell r="G94" t="str">
            <v>FEMENINO</v>
          </cell>
          <cell r="H94">
            <v>29241</v>
          </cell>
          <cell r="I94" t="str">
            <v xml:space="preserve">CR 50 163B 80 IN 2 APTO 503 </v>
          </cell>
          <cell r="K94">
            <v>44837</v>
          </cell>
          <cell r="L94">
            <v>44852</v>
          </cell>
          <cell r="M94" t="str">
            <v>lgiraldo@cisa.gov.co</v>
          </cell>
          <cell r="N94" t="str">
            <v>BASICO</v>
          </cell>
          <cell r="O94" t="str">
            <v>Ley 50</v>
          </cell>
          <cell r="P94" t="str">
            <v>NOMINA MENSUAL CENTRAL DE INVERSIONES</v>
          </cell>
          <cell r="Q94" t="str">
            <v>PORCENTAJE</v>
          </cell>
          <cell r="R94">
            <v>5.9700000000000003E-2</v>
          </cell>
          <cell r="S94" t="str">
            <v>1345</v>
          </cell>
          <cell r="T94" t="str">
            <v xml:space="preserve">VICEPRESIDENCIA DE OPERACIONES   </v>
          </cell>
          <cell r="V94" t="str">
            <v>Labor</v>
          </cell>
          <cell r="W94">
            <v>210</v>
          </cell>
          <cell r="X94" t="str">
            <v>BOGOTÁ D.C.</v>
          </cell>
          <cell r="Y94" t="str">
            <v xml:space="preserve">ABOGADO INMOBILIARIO </v>
          </cell>
        </row>
        <row r="95">
          <cell r="B95">
            <v>79148621</v>
          </cell>
          <cell r="C95" t="str">
            <v>CESAR GOMEZ ADAN</v>
          </cell>
          <cell r="D95" t="str">
            <v>GOMEZ</v>
          </cell>
          <cell r="E95" t="str">
            <v>ADAN</v>
          </cell>
          <cell r="F95" t="str">
            <v>CESAR</v>
          </cell>
          <cell r="G95" t="str">
            <v>MASCULINO</v>
          </cell>
          <cell r="H95">
            <v>21984</v>
          </cell>
          <cell r="I95" t="str">
            <v>CL 106B # 54 - 57 PUENTE LARGO</v>
          </cell>
          <cell r="K95">
            <v>45139</v>
          </cell>
          <cell r="L95">
            <v>45154</v>
          </cell>
          <cell r="M95" t="str">
            <v>cgomeza@cisa.gov.co</v>
          </cell>
          <cell r="N95" t="str">
            <v>BASICO</v>
          </cell>
          <cell r="O95" t="str">
            <v>Ley 50</v>
          </cell>
          <cell r="P95" t="str">
            <v>NOMINA MENSUAL CENTRAL DE INVERSIONES</v>
          </cell>
          <cell r="Q95" t="str">
            <v>PORCENTAJE</v>
          </cell>
          <cell r="R95">
            <v>0</v>
          </cell>
          <cell r="S95" t="str">
            <v>1348</v>
          </cell>
          <cell r="T95" t="str">
            <v xml:space="preserve">GERENCIA DE COMERCIALIZACION   </v>
          </cell>
          <cell r="V95" t="str">
            <v>Labor</v>
          </cell>
          <cell r="W95">
            <v>210</v>
          </cell>
          <cell r="X95" t="str">
            <v>BOGOTÁ D.C.</v>
          </cell>
          <cell r="Y95" t="str">
            <v>LIDER DE ESTRATEGIAS DE COMERCIALIZACION</v>
          </cell>
        </row>
        <row r="96">
          <cell r="B96">
            <v>1014199317</v>
          </cell>
          <cell r="C96" t="str">
            <v>ANDRES GOMEZ CASTRO</v>
          </cell>
          <cell r="D96" t="str">
            <v>GOMEZ</v>
          </cell>
          <cell r="E96" t="str">
            <v>CASTRO</v>
          </cell>
          <cell r="F96" t="str">
            <v>ANDRES</v>
          </cell>
          <cell r="G96" t="str">
            <v>MASCULINO</v>
          </cell>
          <cell r="H96">
            <v>32602</v>
          </cell>
          <cell r="I96" t="str">
            <v xml:space="preserve">CL 55 80 22 APTO 413 </v>
          </cell>
          <cell r="K96">
            <v>44847</v>
          </cell>
          <cell r="L96">
            <v>44852</v>
          </cell>
          <cell r="M96" t="str">
            <v>agomezc@cisa.gov.co</v>
          </cell>
          <cell r="N96" t="str">
            <v>BASICO</v>
          </cell>
          <cell r="O96" t="str">
            <v>Ley 50</v>
          </cell>
          <cell r="P96" t="str">
            <v>NOMINA MENSUAL CENTRAL DE INVERSIONES</v>
          </cell>
          <cell r="Q96" t="str">
            <v>PORCENTAJE</v>
          </cell>
          <cell r="R96">
            <v>2.2000000000000001E-3</v>
          </cell>
          <cell r="S96" t="str">
            <v>1339</v>
          </cell>
          <cell r="T96" t="str">
            <v xml:space="preserve">GERENCIA FINANCIERA   </v>
          </cell>
          <cell r="V96" t="str">
            <v>Labor</v>
          </cell>
          <cell r="W96">
            <v>210</v>
          </cell>
          <cell r="X96" t="str">
            <v>BOGOTÁ D.C.</v>
          </cell>
          <cell r="Y96" t="str">
            <v>ANALISTA FINANCIERO</v>
          </cell>
        </row>
        <row r="97">
          <cell r="B97">
            <v>1012426119</v>
          </cell>
          <cell r="C97" t="str">
            <v>HEIDY KATHERIN GOMEZ DELGADO</v>
          </cell>
          <cell r="D97" t="str">
            <v>GOMEZ</v>
          </cell>
          <cell r="E97" t="str">
            <v>DELGADO</v>
          </cell>
          <cell r="F97" t="str">
            <v>HEIDY KATHERIN</v>
          </cell>
          <cell r="G97" t="str">
            <v>FEMENINO</v>
          </cell>
          <cell r="H97">
            <v>34978</v>
          </cell>
          <cell r="I97" t="str">
            <v xml:space="preserve">CL 69 SUR 77 L 88 </v>
          </cell>
          <cell r="K97">
            <v>45041</v>
          </cell>
          <cell r="L97">
            <v>45043</v>
          </cell>
          <cell r="M97" t="str">
            <v>mt.hkgomez@cisa.gov.co</v>
          </cell>
          <cell r="N97" t="str">
            <v>BASICO</v>
          </cell>
          <cell r="O97" t="str">
            <v>Ley 50</v>
          </cell>
          <cell r="P97" t="str">
            <v>NOMINA MENSUAL CENTRAL DE INVERSIONES</v>
          </cell>
          <cell r="Q97" t="str">
            <v>PORCENTAJE</v>
          </cell>
          <cell r="R97">
            <v>0</v>
          </cell>
          <cell r="S97" t="str">
            <v>1346</v>
          </cell>
          <cell r="T97" t="str">
            <v xml:space="preserve">GERENCIA INMOBILIARIA   </v>
          </cell>
          <cell r="V97" t="str">
            <v>Labor</v>
          </cell>
          <cell r="W97">
            <v>210</v>
          </cell>
          <cell r="X97" t="str">
            <v>BOGOTÁ D.C.</v>
          </cell>
          <cell r="Y97" t="str">
            <v>GESTOR ADMINISTRATIVO</v>
          </cell>
        </row>
        <row r="98">
          <cell r="B98">
            <v>1015446741</v>
          </cell>
          <cell r="C98" t="str">
            <v>VIVIANA GOMEZ GOMEZ</v>
          </cell>
          <cell r="D98" t="str">
            <v>GOMEZ</v>
          </cell>
          <cell r="E98" t="str">
            <v>GOMEZ</v>
          </cell>
          <cell r="F98" t="str">
            <v>VIVIANA</v>
          </cell>
          <cell r="G98" t="str">
            <v>FEMENINO</v>
          </cell>
          <cell r="H98">
            <v>34490</v>
          </cell>
          <cell r="I98" t="str">
            <v>TV 112 C # 64D 97 TR 4 APT 202</v>
          </cell>
          <cell r="K98">
            <v>45090</v>
          </cell>
          <cell r="L98">
            <v>45091</v>
          </cell>
          <cell r="M98" t="str">
            <v>vgomez@cisa.gov.co</v>
          </cell>
          <cell r="N98" t="str">
            <v>BASICO</v>
          </cell>
          <cell r="O98" t="str">
            <v>Ley 50</v>
          </cell>
          <cell r="P98" t="str">
            <v>NOMINA MENSUAL CENTRAL DE INVERSIONES</v>
          </cell>
          <cell r="Q98" t="str">
            <v>PORCENTAJE</v>
          </cell>
          <cell r="R98">
            <v>0</v>
          </cell>
          <cell r="S98" t="str">
            <v>1346</v>
          </cell>
          <cell r="T98" t="str">
            <v xml:space="preserve">GERENCIA INMOBILIARIA   </v>
          </cell>
          <cell r="V98" t="str">
            <v>Labor</v>
          </cell>
          <cell r="W98">
            <v>210</v>
          </cell>
          <cell r="X98" t="str">
            <v>BOGOTÁ D.C.</v>
          </cell>
          <cell r="Y98" t="str">
            <v>PROFESIONAL DE SISTEMA DE INFORMACION GEOGRAFICA</v>
          </cell>
        </row>
        <row r="99">
          <cell r="B99">
            <v>1098778905</v>
          </cell>
          <cell r="C99" t="str">
            <v>LEIDY CAROLINA GOMEZ PEREZ</v>
          </cell>
          <cell r="D99" t="str">
            <v>GOMEZ</v>
          </cell>
          <cell r="E99" t="str">
            <v>PEREZ</v>
          </cell>
          <cell r="F99" t="str">
            <v>LEIDY CAROLINA</v>
          </cell>
          <cell r="G99" t="str">
            <v>FEMENINO</v>
          </cell>
          <cell r="H99">
            <v>35055</v>
          </cell>
          <cell r="I99" t="str">
            <v xml:space="preserve">CL 6C 82A 57 </v>
          </cell>
          <cell r="K99">
            <v>45190</v>
          </cell>
          <cell r="M99" t="str">
            <v>lcgomez@cisa.gov.co</v>
          </cell>
          <cell r="N99" t="str">
            <v>BASICO</v>
          </cell>
          <cell r="O99" t="str">
            <v>Ley 50</v>
          </cell>
          <cell r="P99" t="str">
            <v>NOMINA MENSUAL CENTRAL DE INVERSIONES</v>
          </cell>
          <cell r="Q99" t="str">
            <v>TABLA</v>
          </cell>
          <cell r="S99" t="str">
            <v>1344</v>
          </cell>
          <cell r="T99" t="str">
            <v>DIRECCIÓN JURIDÍCA</v>
          </cell>
          <cell r="U99" t="str">
            <v>Y</v>
          </cell>
          <cell r="V99" t="str">
            <v>Labor</v>
          </cell>
          <cell r="W99">
            <v>210</v>
          </cell>
          <cell r="X99" t="str">
            <v>BOGOTÁ D.C.</v>
          </cell>
          <cell r="Y99" t="str">
            <v>ABOGADO COBRO COACTIVO</v>
          </cell>
        </row>
        <row r="100">
          <cell r="B100">
            <v>98715635</v>
          </cell>
          <cell r="C100" t="str">
            <v>OVERNEY GOMEZ VASQUEZ</v>
          </cell>
          <cell r="D100" t="str">
            <v>GOMEZ</v>
          </cell>
          <cell r="E100" t="str">
            <v>VASQUEZ</v>
          </cell>
          <cell r="F100" t="str">
            <v>OVERNEY</v>
          </cell>
          <cell r="G100" t="str">
            <v>MASCULINO</v>
          </cell>
          <cell r="H100">
            <v>31321</v>
          </cell>
          <cell r="I100" t="str">
            <v>CALLE 56 52 86</v>
          </cell>
          <cell r="K100">
            <v>43801</v>
          </cell>
          <cell r="L100">
            <v>43835</v>
          </cell>
          <cell r="M100" t="str">
            <v>ogomez@cisa.gov.co</v>
          </cell>
          <cell r="N100" t="str">
            <v>BASICO</v>
          </cell>
          <cell r="O100" t="str">
            <v>Ley 50</v>
          </cell>
          <cell r="P100" t="str">
            <v>NOMINA MENSUAL CENTRAL DE INVERSIONES</v>
          </cell>
          <cell r="Q100" t="str">
            <v>PORCENTAJE</v>
          </cell>
          <cell r="R100">
            <v>0</v>
          </cell>
          <cell r="S100" t="str">
            <v>1360</v>
          </cell>
          <cell r="T100" t="str">
            <v>AREA ADMINISTRATIVA Y FINANCIERA - AGENCIA NOROCCIDENTE</v>
          </cell>
          <cell r="V100" t="str">
            <v>Labor</v>
          </cell>
          <cell r="W100">
            <v>210</v>
          </cell>
          <cell r="X100" t="str">
            <v>Antioquia</v>
          </cell>
          <cell r="Y100" t="str">
            <v>GESTOR DE INMUEBLES AGENCIA</v>
          </cell>
        </row>
        <row r="101">
          <cell r="B101">
            <v>1001058518</v>
          </cell>
          <cell r="C101" t="str">
            <v>DAVID LEONARDO RINCON BERMUDEZ</v>
          </cell>
          <cell r="D101" t="str">
            <v>RINCON</v>
          </cell>
          <cell r="E101" t="str">
            <v>BERMUDEZ</v>
          </cell>
          <cell r="F101" t="str">
            <v>DAVID LEONARDO</v>
          </cell>
          <cell r="G101" t="str">
            <v>MASCULINO</v>
          </cell>
          <cell r="H101">
            <v>36615</v>
          </cell>
          <cell r="I101" t="str">
            <v>CR 6 # 183 10 BOGOTÁ</v>
          </cell>
          <cell r="K101">
            <v>45250</v>
          </cell>
          <cell r="L101">
            <v>45252</v>
          </cell>
          <cell r="M101" t="str">
            <v>dlrincon@cisa.gov.co</v>
          </cell>
          <cell r="N101" t="str">
            <v>BASICO</v>
          </cell>
          <cell r="O101" t="str">
            <v>Ley 50</v>
          </cell>
          <cell r="P101" t="str">
            <v>NOMINA MENSUAL CENTRAL DE INVERSIONES</v>
          </cell>
          <cell r="Q101" t="str">
            <v>TABLA</v>
          </cell>
          <cell r="S101" t="str">
            <v>1346</v>
          </cell>
          <cell r="T101" t="str">
            <v xml:space="preserve">GERENCIA INMOBILIARIA   </v>
          </cell>
          <cell r="V101" t="str">
            <v>Labor</v>
          </cell>
          <cell r="W101">
            <v>210</v>
          </cell>
          <cell r="X101" t="str">
            <v>BOGOTÁ D.C.</v>
          </cell>
          <cell r="Y101" t="str">
            <v>GESTOR ADMINISTRATIVO FNA</v>
          </cell>
        </row>
        <row r="102">
          <cell r="B102">
            <v>1144167743</v>
          </cell>
          <cell r="C102" t="str">
            <v>DIANA CAROLINA GUAUÑA SALAZAR</v>
          </cell>
          <cell r="D102" t="str">
            <v>GUAUÑA</v>
          </cell>
          <cell r="E102" t="str">
            <v>SALAZAR</v>
          </cell>
          <cell r="F102" t="str">
            <v>DIANA CAROLINA</v>
          </cell>
          <cell r="G102" t="str">
            <v>FEMENINO</v>
          </cell>
          <cell r="H102">
            <v>34064</v>
          </cell>
          <cell r="I102" t="str">
            <v xml:space="preserve">CR 13 A # 62 - 17 </v>
          </cell>
          <cell r="K102">
            <v>45139</v>
          </cell>
          <cell r="L102">
            <v>45154</v>
          </cell>
          <cell r="M102" t="str">
            <v>dguauna@cisa.gov.co</v>
          </cell>
          <cell r="N102" t="str">
            <v>BASICO</v>
          </cell>
          <cell r="O102" t="str">
            <v>Ley 50</v>
          </cell>
          <cell r="P102" t="str">
            <v>NOMINA MENSUAL CENTRAL DE INVERSIONES</v>
          </cell>
          <cell r="Q102" t="str">
            <v>PORCENTAJE</v>
          </cell>
          <cell r="R102">
            <v>0</v>
          </cell>
          <cell r="S102" t="str">
            <v>1348</v>
          </cell>
          <cell r="T102" t="str">
            <v xml:space="preserve">GERENCIA DE COMERCIALIZACION   </v>
          </cell>
          <cell r="V102" t="str">
            <v>Labor</v>
          </cell>
          <cell r="W102">
            <v>210</v>
          </cell>
          <cell r="X102" t="str">
            <v>Valle del Cauca</v>
          </cell>
          <cell r="Y102" t="str">
            <v>ASESOR COMERCIAL</v>
          </cell>
        </row>
        <row r="103">
          <cell r="B103">
            <v>1013630106</v>
          </cell>
          <cell r="C103" t="str">
            <v>WALTER ARLEY GUCHUVO TUNJUELO</v>
          </cell>
          <cell r="D103" t="str">
            <v>GUCHUVO</v>
          </cell>
          <cell r="E103" t="str">
            <v>TUNJUELO</v>
          </cell>
          <cell r="F103" t="str">
            <v>WALTER ARLEY</v>
          </cell>
          <cell r="G103" t="str">
            <v>MASCULINO</v>
          </cell>
          <cell r="H103">
            <v>33643</v>
          </cell>
          <cell r="I103" t="str">
            <v>CR 12 ESTE   42A 27 SUR</v>
          </cell>
          <cell r="K103">
            <v>43525</v>
          </cell>
          <cell r="L103">
            <v>43834</v>
          </cell>
          <cell r="M103" t="str">
            <v>wguchuvo@cisa.gov.co</v>
          </cell>
          <cell r="N103" t="str">
            <v>BASICO</v>
          </cell>
          <cell r="O103" t="str">
            <v>Ley 50</v>
          </cell>
          <cell r="P103" t="str">
            <v>NOMINA MENSUAL CENTRAL DE INVERSIONES</v>
          </cell>
          <cell r="Q103" t="str">
            <v>PORCENTAJE</v>
          </cell>
          <cell r="R103">
            <v>0</v>
          </cell>
          <cell r="S103" t="str">
            <v>1342</v>
          </cell>
          <cell r="T103" t="str">
            <v xml:space="preserve">JEFATURA DE RELACIONAMIENTO CON LA CIUDADANIA   </v>
          </cell>
          <cell r="V103" t="str">
            <v>Labor</v>
          </cell>
          <cell r="W103">
            <v>210</v>
          </cell>
          <cell r="X103" t="str">
            <v>BOGOTÁ D.C.</v>
          </cell>
          <cell r="Y103" t="str">
            <v>ASESOR DE RELACIONAMIENTO CON LA CIUDADANÍA</v>
          </cell>
        </row>
        <row r="104">
          <cell r="B104">
            <v>60262632</v>
          </cell>
          <cell r="C104" t="str">
            <v>JUDY KATHERINE GUERRERO ALBARRACIN</v>
          </cell>
          <cell r="D104" t="str">
            <v>GUERRERO</v>
          </cell>
          <cell r="E104" t="str">
            <v>ALBARRACIN</v>
          </cell>
          <cell r="F104" t="str">
            <v>JUDY KATHERINE</v>
          </cell>
          <cell r="G104" t="str">
            <v>FEMENINO</v>
          </cell>
          <cell r="H104">
            <v>28741</v>
          </cell>
          <cell r="I104" t="str">
            <v>CR 16 #96 46 APT 502</v>
          </cell>
          <cell r="K104">
            <v>45062</v>
          </cell>
          <cell r="L104">
            <v>45062</v>
          </cell>
          <cell r="M104" t="str">
            <v>jkguerrero@cisa.gov.co</v>
          </cell>
          <cell r="N104" t="str">
            <v>BASICO</v>
          </cell>
          <cell r="O104" t="str">
            <v>Ley 50</v>
          </cell>
          <cell r="P104" t="str">
            <v>NOMINA MENSUAL CENTRAL DE INVERSIONES</v>
          </cell>
          <cell r="Q104" t="str">
            <v>PORCENTAJE</v>
          </cell>
          <cell r="R104">
            <v>0</v>
          </cell>
          <cell r="S104" t="str">
            <v>1346</v>
          </cell>
          <cell r="T104" t="str">
            <v xml:space="preserve">GERENCIA INMOBILIARIA   </v>
          </cell>
          <cell r="V104" t="str">
            <v>Labor</v>
          </cell>
          <cell r="W104">
            <v>210</v>
          </cell>
          <cell r="X104" t="str">
            <v>BOGOTÁ D.C.</v>
          </cell>
          <cell r="Y104" t="str">
            <v>PROFESIONAL DE RECONOCIMIENTO, FORMALIZACION Y LEGALIZACION</v>
          </cell>
        </row>
        <row r="105">
          <cell r="B105">
            <v>1033703301</v>
          </cell>
          <cell r="C105" t="str">
            <v>MARIA CRISTINA GUEVARA CASTELLANOS</v>
          </cell>
          <cell r="D105" t="str">
            <v>GUEVARA</v>
          </cell>
          <cell r="E105" t="str">
            <v>CASTELLANOS</v>
          </cell>
          <cell r="F105" t="str">
            <v>MARIA CRISTINA</v>
          </cell>
          <cell r="G105" t="str">
            <v>FEMENINO</v>
          </cell>
          <cell r="H105">
            <v>32471</v>
          </cell>
          <cell r="I105" t="str">
            <v>DG 47 A 52 C 34</v>
          </cell>
          <cell r="K105">
            <v>43755</v>
          </cell>
          <cell r="L105">
            <v>43834</v>
          </cell>
          <cell r="M105" t="str">
            <v>mguevara@cisa.gov.co</v>
          </cell>
          <cell r="N105" t="str">
            <v>BASICO</v>
          </cell>
          <cell r="O105" t="str">
            <v>Ley 50</v>
          </cell>
          <cell r="P105" t="str">
            <v>NOMINA MENSUAL CENTRAL DE INVERSIONES</v>
          </cell>
          <cell r="Q105" t="str">
            <v>PORCENTAJE</v>
          </cell>
          <cell r="R105">
            <v>0</v>
          </cell>
          <cell r="S105" t="str">
            <v>1344</v>
          </cell>
          <cell r="T105" t="str">
            <v>DIRECCIÓN JURIDÍCA</v>
          </cell>
          <cell r="V105" t="str">
            <v>Labor</v>
          </cell>
          <cell r="W105">
            <v>210</v>
          </cell>
          <cell r="X105" t="str">
            <v>BOGOTÁ D.C.</v>
          </cell>
          <cell r="Y105" t="str">
            <v>ABOGADO CONCURSAL</v>
          </cell>
        </row>
        <row r="106">
          <cell r="B106">
            <v>1014291088</v>
          </cell>
          <cell r="C106" t="str">
            <v>YELITHZA ALEJANDRA GUZMAN CASAS</v>
          </cell>
          <cell r="D106" t="str">
            <v>GUZMAN</v>
          </cell>
          <cell r="E106" t="str">
            <v>CASAS</v>
          </cell>
          <cell r="F106" t="str">
            <v>YELITHZA ALEJANDRA</v>
          </cell>
          <cell r="G106" t="str">
            <v>FEMENINO</v>
          </cell>
          <cell r="H106">
            <v>35647</v>
          </cell>
          <cell r="I106" t="str">
            <v>CL 83A 118 29 CS 17 QUINTAS DE SANTA BARBARA</v>
          </cell>
          <cell r="J106" t="str">
            <v>5460400</v>
          </cell>
          <cell r="K106">
            <v>44445</v>
          </cell>
          <cell r="L106">
            <v>44448</v>
          </cell>
          <cell r="M106" t="str">
            <v>yaguzman@cisa.gov.co</v>
          </cell>
          <cell r="N106" t="str">
            <v>BASICO</v>
          </cell>
          <cell r="O106" t="str">
            <v>Ley 50</v>
          </cell>
          <cell r="P106" t="str">
            <v>NOMINA MENSUAL CENTRAL DE INVERSIONES</v>
          </cell>
          <cell r="Q106" t="str">
            <v>PORCENTAJE</v>
          </cell>
          <cell r="R106">
            <v>0</v>
          </cell>
          <cell r="S106" t="str">
            <v>1344</v>
          </cell>
          <cell r="T106" t="str">
            <v>DIRECCIÓN JURIDÍCA</v>
          </cell>
          <cell r="V106" t="str">
            <v>Labor</v>
          </cell>
          <cell r="W106">
            <v>210</v>
          </cell>
          <cell r="X106" t="str">
            <v>BOGOTÁ D.C.</v>
          </cell>
          <cell r="Y106" t="str">
            <v>ANALISTA JURÍDICO DE COBRO COACTIVO</v>
          </cell>
        </row>
        <row r="107">
          <cell r="B107">
            <v>92551479</v>
          </cell>
          <cell r="C107" t="str">
            <v>HELY RAFAEL HERNANDEZ DE LA ROSA</v>
          </cell>
          <cell r="D107" t="str">
            <v>HERNANDEZ</v>
          </cell>
          <cell r="E107" t="str">
            <v>DE LA ROSA</v>
          </cell>
          <cell r="F107" t="str">
            <v>HELY RAFAEL</v>
          </cell>
          <cell r="G107" t="str">
            <v>MASCULINO</v>
          </cell>
          <cell r="H107">
            <v>25126</v>
          </cell>
          <cell r="I107" t="str">
            <v>CL 134 8G 101 MZ 15 CS 9 CR CORALIA CARIBE VERDE</v>
          </cell>
          <cell r="K107">
            <v>44431</v>
          </cell>
          <cell r="L107">
            <v>44432</v>
          </cell>
          <cell r="M107" t="str">
            <v>hrhernandez@cisa.gov.co</v>
          </cell>
          <cell r="N107" t="str">
            <v>BASICO</v>
          </cell>
          <cell r="O107" t="str">
            <v>Ley 50</v>
          </cell>
          <cell r="P107" t="str">
            <v>NOMINA MENSUAL CENTRAL DE INVERSIONES</v>
          </cell>
          <cell r="Q107" t="str">
            <v>PORCENTAJE</v>
          </cell>
          <cell r="R107">
            <v>0</v>
          </cell>
          <cell r="S107" t="str">
            <v>1347</v>
          </cell>
          <cell r="T107" t="str">
            <v xml:space="preserve">GERENCIA DE CARTERA   </v>
          </cell>
          <cell r="V107" t="str">
            <v>Labor</v>
          </cell>
          <cell r="W107">
            <v>210</v>
          </cell>
          <cell r="X107" t="str">
            <v>Atlántico</v>
          </cell>
          <cell r="Y107" t="str">
            <v>GESTOR DE COBRANZA AGENCIA</v>
          </cell>
        </row>
        <row r="108">
          <cell r="B108">
            <v>1018409622</v>
          </cell>
          <cell r="C108" t="str">
            <v>ALAN JOSE HERNANDEZ FUENTES</v>
          </cell>
          <cell r="D108" t="str">
            <v>HERNANDEZ</v>
          </cell>
          <cell r="E108" t="str">
            <v>FUENTES</v>
          </cell>
          <cell r="F108" t="str">
            <v>ALAN JOSE</v>
          </cell>
          <cell r="G108" t="str">
            <v>MASCULINO</v>
          </cell>
          <cell r="H108">
            <v>31766</v>
          </cell>
          <cell r="I108" t="str">
            <v xml:space="preserve">CR 103B 133A 75 </v>
          </cell>
          <cell r="K108">
            <v>44417</v>
          </cell>
          <cell r="M108" t="str">
            <v>ajhernandez@cisa.gov.co</v>
          </cell>
          <cell r="N108" t="str">
            <v>BASICO</v>
          </cell>
          <cell r="O108" t="str">
            <v>Ley 50</v>
          </cell>
          <cell r="P108" t="str">
            <v>NOMINA MENSUAL CENTRAL DE INVERSIONES</v>
          </cell>
          <cell r="Q108" t="str">
            <v>PORCENTAJE</v>
          </cell>
          <cell r="R108">
            <v>0</v>
          </cell>
          <cell r="S108" t="str">
            <v>1346</v>
          </cell>
          <cell r="T108" t="str">
            <v xml:space="preserve">GERENCIA INMOBILIARIA   </v>
          </cell>
          <cell r="V108" t="str">
            <v>Labor</v>
          </cell>
          <cell r="W108">
            <v>210</v>
          </cell>
          <cell r="X108" t="str">
            <v>BOGOTÁ D.C.</v>
          </cell>
          <cell r="Y108" t="str">
            <v>GESTOR ADMINISTRATIVO</v>
          </cell>
        </row>
        <row r="109">
          <cell r="B109">
            <v>1023901964</v>
          </cell>
          <cell r="C109" t="str">
            <v>JOSE ALBERTO VARGAS MARTINEZ</v>
          </cell>
          <cell r="D109" t="str">
            <v>VARGAS</v>
          </cell>
          <cell r="E109" t="str">
            <v>MARTINEZ</v>
          </cell>
          <cell r="F109" t="str">
            <v>JOSE ALBERTO</v>
          </cell>
          <cell r="G109" t="str">
            <v>MASCULINO</v>
          </cell>
          <cell r="H109">
            <v>33169</v>
          </cell>
          <cell r="I109" t="str">
            <v>CL 49 B BIS A SUR # 2 B 80 BOGOTA</v>
          </cell>
          <cell r="K109">
            <v>45250</v>
          </cell>
          <cell r="L109">
            <v>45252</v>
          </cell>
          <cell r="M109" t="str">
            <v>javargas@cisa.gov.co</v>
          </cell>
          <cell r="N109" t="str">
            <v>BASICO</v>
          </cell>
          <cell r="O109" t="str">
            <v>Ley 50</v>
          </cell>
          <cell r="P109" t="str">
            <v>NOMINA MENSUAL CENTRAL DE INVERSIONES</v>
          </cell>
          <cell r="Q109" t="str">
            <v>TABLA</v>
          </cell>
          <cell r="S109" t="str">
            <v>1346</v>
          </cell>
          <cell r="T109" t="str">
            <v xml:space="preserve">GERENCIA INMOBILIARIA   </v>
          </cell>
          <cell r="V109" t="str">
            <v>Labor</v>
          </cell>
          <cell r="W109">
            <v>210</v>
          </cell>
          <cell r="X109" t="str">
            <v>BOGOTÁ D.C.</v>
          </cell>
          <cell r="Y109" t="str">
            <v>GESTOR ADMINISTRATIVO FNA</v>
          </cell>
        </row>
        <row r="110">
          <cell r="B110">
            <v>1082894581</v>
          </cell>
          <cell r="C110" t="str">
            <v>JOHANA CAROLINA HERNANDEZ ROMO</v>
          </cell>
          <cell r="D110" t="str">
            <v>HERNANDEZ</v>
          </cell>
          <cell r="E110" t="str">
            <v>ROMO</v>
          </cell>
          <cell r="F110" t="str">
            <v>JOHANA CAROLINA</v>
          </cell>
          <cell r="G110" t="str">
            <v>FEMENINO</v>
          </cell>
          <cell r="H110">
            <v>32425</v>
          </cell>
          <cell r="I110" t="str">
            <v xml:space="preserve">AC 24 44A 21 APTO 403 </v>
          </cell>
          <cell r="K110">
            <v>44840</v>
          </cell>
          <cell r="L110">
            <v>44852</v>
          </cell>
          <cell r="M110" t="str">
            <v>jchernandez@cisa.gov.co</v>
          </cell>
          <cell r="N110" t="str">
            <v>BASICO</v>
          </cell>
          <cell r="O110" t="str">
            <v>Ley 50</v>
          </cell>
          <cell r="P110" t="str">
            <v>NOMINA MENSUAL CENTRAL DE INVERSIONES</v>
          </cell>
          <cell r="Q110" t="str">
            <v>PORCENTAJE</v>
          </cell>
          <cell r="R110">
            <v>7.9600000000000004E-2</v>
          </cell>
          <cell r="S110" t="str">
            <v>1341</v>
          </cell>
          <cell r="T110" t="str">
            <v xml:space="preserve">GERENCIA DE CONTRATACION   </v>
          </cell>
          <cell r="V110" t="str">
            <v>Labor</v>
          </cell>
          <cell r="W110">
            <v>210</v>
          </cell>
          <cell r="X110" t="str">
            <v>BOGOTÁ D.C.</v>
          </cell>
          <cell r="Y110" t="str">
            <v>ABOGADO SENIOR</v>
          </cell>
        </row>
        <row r="111">
          <cell r="B111">
            <v>1014243655</v>
          </cell>
          <cell r="C111" t="str">
            <v>GINA ALEJANDRA HORMAZA SALAZAR</v>
          </cell>
          <cell r="D111" t="str">
            <v>HORMAZA</v>
          </cell>
          <cell r="E111" t="str">
            <v>SALAZAR</v>
          </cell>
          <cell r="F111" t="str">
            <v>GINA ALEJANDRA</v>
          </cell>
          <cell r="G111" t="str">
            <v>FEMENINO</v>
          </cell>
          <cell r="H111">
            <v>34109</v>
          </cell>
          <cell r="I111" t="str">
            <v xml:space="preserve">CR 11 A # 191 A 52 </v>
          </cell>
          <cell r="K111">
            <v>45180</v>
          </cell>
          <cell r="L111">
            <v>45183</v>
          </cell>
          <cell r="M111" t="str">
            <v>ghormaza@cisa.gov.co</v>
          </cell>
          <cell r="N111" t="str">
            <v>BASICO</v>
          </cell>
          <cell r="O111" t="str">
            <v>Ley 50</v>
          </cell>
          <cell r="P111" t="str">
            <v>NOMINA MENSUAL CENTRAL DE INVERSIONES</v>
          </cell>
          <cell r="Q111" t="str">
            <v>TABLA</v>
          </cell>
          <cell r="S111" t="str">
            <v>1344</v>
          </cell>
          <cell r="T111" t="str">
            <v>DIRECCIÓN JURIDÍCA</v>
          </cell>
          <cell r="V111" t="str">
            <v>Labor</v>
          </cell>
          <cell r="W111">
            <v>210</v>
          </cell>
          <cell r="X111" t="str">
            <v>BOGOTÁ D.C.</v>
          </cell>
          <cell r="Y111" t="str">
            <v>ANALISTA JURIDICO COBRO COACTIVO PROYECTO ADRES</v>
          </cell>
        </row>
        <row r="112">
          <cell r="B112">
            <v>52842912</v>
          </cell>
          <cell r="C112" t="str">
            <v>CINDY JOHANNA IBAÑEZ ESPITIA</v>
          </cell>
          <cell r="D112" t="str">
            <v>IBAÑEZ</v>
          </cell>
          <cell r="E112" t="str">
            <v>ESPITIA</v>
          </cell>
          <cell r="F112" t="str">
            <v>CINDY JOHANNA</v>
          </cell>
          <cell r="G112" t="str">
            <v>FEMENINO</v>
          </cell>
          <cell r="H112">
            <v>29567</v>
          </cell>
          <cell r="I112" t="str">
            <v>CR 70 D # 64-10 SUR BOGOTA APT 703</v>
          </cell>
          <cell r="K112">
            <v>45271</v>
          </cell>
          <cell r="L112">
            <v>45271</v>
          </cell>
          <cell r="M112" t="str">
            <v>cjibanez@cisa.gov.co</v>
          </cell>
          <cell r="N112" t="str">
            <v>BASICO</v>
          </cell>
          <cell r="O112" t="str">
            <v>Ley 50</v>
          </cell>
          <cell r="P112" t="str">
            <v>NOMINA MENSUAL CENTRAL DE INVERSIONES</v>
          </cell>
          <cell r="Q112" t="str">
            <v>TABLA</v>
          </cell>
          <cell r="S112" t="str">
            <v>1347</v>
          </cell>
          <cell r="T112" t="str">
            <v xml:space="preserve">GERENCIA DE CARTERA   </v>
          </cell>
          <cell r="V112" t="str">
            <v>Labor</v>
          </cell>
          <cell r="W112">
            <v>210</v>
          </cell>
          <cell r="X112" t="str">
            <v>BOGOTÁ D.C.</v>
          </cell>
          <cell r="Y112" t="str">
            <v>GESTOR DE COBRANZA AGENCIA</v>
          </cell>
        </row>
        <row r="113">
          <cell r="B113">
            <v>32580133</v>
          </cell>
          <cell r="C113" t="str">
            <v>SAMIA ISABEL JALAL LOPEZ</v>
          </cell>
          <cell r="D113" t="str">
            <v>JALAL</v>
          </cell>
          <cell r="E113" t="str">
            <v>LOPEZ</v>
          </cell>
          <cell r="F113" t="str">
            <v>SAMIA ISABEL</v>
          </cell>
          <cell r="G113" t="str">
            <v>FEMENINO</v>
          </cell>
          <cell r="H113">
            <v>30139</v>
          </cell>
          <cell r="I113" t="str">
            <v xml:space="preserve">CR 32 8 44 SUR </v>
          </cell>
          <cell r="K113">
            <v>44550</v>
          </cell>
          <cell r="L113">
            <v>44551</v>
          </cell>
          <cell r="M113" t="str">
            <v>sjalal@cisa.gov.co</v>
          </cell>
          <cell r="N113" t="str">
            <v>BASICO</v>
          </cell>
          <cell r="O113" t="str">
            <v>Ley 50</v>
          </cell>
          <cell r="P113" t="str">
            <v>NOMINA MENSUAL CENTRAL DE INVERSIONES</v>
          </cell>
          <cell r="Q113" t="str">
            <v>PORCENTAJE</v>
          </cell>
          <cell r="R113">
            <v>0</v>
          </cell>
          <cell r="S113" t="str">
            <v>1344</v>
          </cell>
          <cell r="T113" t="str">
            <v>DIRECCIÓN JURIDÍCA</v>
          </cell>
          <cell r="V113" t="str">
            <v>Labor</v>
          </cell>
          <cell r="W113">
            <v>210</v>
          </cell>
          <cell r="X113" t="str">
            <v>BOGOTÁ D.C.</v>
          </cell>
          <cell r="Y113" t="str">
            <v>ANALISTA OPERATIVO COBRO COACTIVO</v>
          </cell>
        </row>
        <row r="114">
          <cell r="B114">
            <v>1033771584</v>
          </cell>
          <cell r="C114" t="str">
            <v>JUAN DAVID JIMENEZ GONZALEZ</v>
          </cell>
          <cell r="D114" t="str">
            <v>JIMENEZ</v>
          </cell>
          <cell r="E114" t="str">
            <v>GONZALEZ</v>
          </cell>
          <cell r="F114" t="str">
            <v>JUAN DAVID</v>
          </cell>
          <cell r="G114" t="str">
            <v>MASCULINO</v>
          </cell>
          <cell r="H114">
            <v>34714</v>
          </cell>
          <cell r="I114" t="str">
            <v xml:space="preserve">CL 34 18B 07 SUR </v>
          </cell>
          <cell r="K114">
            <v>44790</v>
          </cell>
          <cell r="L114">
            <v>44790</v>
          </cell>
          <cell r="M114" t="str">
            <v>jjimenez@cisa.gov.co</v>
          </cell>
          <cell r="N114" t="str">
            <v>BASICO</v>
          </cell>
          <cell r="O114" t="str">
            <v>Ley 50</v>
          </cell>
          <cell r="P114" t="str">
            <v>NOMINA MENSUAL CENTRAL DE INVERSIONES</v>
          </cell>
          <cell r="Q114" t="str">
            <v>PORCENTAJE</v>
          </cell>
          <cell r="R114">
            <v>0</v>
          </cell>
          <cell r="S114" t="str">
            <v>1330</v>
          </cell>
          <cell r="T114" t="str">
            <v xml:space="preserve">DIRECCION DE PLANEACION ESTRATEGICA Y SISTEMAS DE LA INFORMACION   </v>
          </cell>
          <cell r="V114" t="str">
            <v>Labor</v>
          </cell>
          <cell r="W114">
            <v>210</v>
          </cell>
          <cell r="X114" t="str">
            <v>BOGOTÁ D.C.</v>
          </cell>
          <cell r="Y114" t="str">
            <v>DESARROLLADOR DE SOFTWARE</v>
          </cell>
        </row>
        <row r="115">
          <cell r="B115">
            <v>52490517</v>
          </cell>
          <cell r="C115" t="str">
            <v>GLORIA MARCELA JIMENEZ HERNANDEZ</v>
          </cell>
          <cell r="D115" t="str">
            <v>JIMENEZ</v>
          </cell>
          <cell r="E115" t="str">
            <v>HERNANDEZ</v>
          </cell>
          <cell r="F115" t="str">
            <v>GLORIA MARCELA</v>
          </cell>
          <cell r="G115" t="str">
            <v>FEMENINO</v>
          </cell>
          <cell r="H115">
            <v>28327</v>
          </cell>
          <cell r="I115" t="str">
            <v>CR 73 A 67 A 08</v>
          </cell>
          <cell r="K115">
            <v>43893</v>
          </cell>
          <cell r="L115">
            <v>43899</v>
          </cell>
          <cell r="M115" t="str">
            <v>gjimenez@cisa.gov.co</v>
          </cell>
          <cell r="N115" t="str">
            <v>BASICO</v>
          </cell>
          <cell r="O115" t="str">
            <v>Ley 50</v>
          </cell>
          <cell r="P115" t="str">
            <v>NOMINA MENSUAL CENTRAL DE INVERSIONES</v>
          </cell>
          <cell r="Q115" t="str">
            <v>PORCENTAJE</v>
          </cell>
          <cell r="R115">
            <v>0</v>
          </cell>
          <cell r="S115" t="str">
            <v>1339</v>
          </cell>
          <cell r="T115" t="str">
            <v xml:space="preserve">GERENCIA FINANCIERA   </v>
          </cell>
          <cell r="V115" t="str">
            <v>Labor</v>
          </cell>
          <cell r="W115">
            <v>210</v>
          </cell>
          <cell r="X115" t="str">
            <v>BOGOTÁ D.C.</v>
          </cell>
          <cell r="Y115" t="str">
            <v>ANALISTA DE FORMALIZACIÓN DE VENTAS</v>
          </cell>
        </row>
        <row r="116">
          <cell r="B116">
            <v>94538272</v>
          </cell>
          <cell r="C116" t="str">
            <v>FEDERMAN ALEJANDRO LANDINO VALDIVIA</v>
          </cell>
          <cell r="D116" t="str">
            <v>LANDINO</v>
          </cell>
          <cell r="E116" t="str">
            <v>VALDIVIA</v>
          </cell>
          <cell r="F116" t="str">
            <v>FEDERMAN ALEJANDRO</v>
          </cell>
          <cell r="G116" t="str">
            <v>MASCULINO</v>
          </cell>
          <cell r="H116">
            <v>30804</v>
          </cell>
          <cell r="I116" t="str">
            <v>CL 18 A # 55 -96 CALI APT 103 TORRE A ONJUNTO RESIDENCIAL CAÑAVERALES V</v>
          </cell>
          <cell r="K116">
            <v>45271</v>
          </cell>
          <cell r="L116">
            <v>45271</v>
          </cell>
          <cell r="M116" t="str">
            <v>fladino@cisa.gov.co</v>
          </cell>
          <cell r="N116" t="str">
            <v>BASICO</v>
          </cell>
          <cell r="O116" t="str">
            <v>Ley 50</v>
          </cell>
          <cell r="P116" t="str">
            <v>NOMINA MENSUAL CENTRAL DE INVERSIONES</v>
          </cell>
          <cell r="Q116" t="str">
            <v>TABLA</v>
          </cell>
          <cell r="S116" t="str">
            <v>1347</v>
          </cell>
          <cell r="T116" t="str">
            <v xml:space="preserve">GERENCIA DE CARTERA   </v>
          </cell>
          <cell r="V116" t="str">
            <v>Labor</v>
          </cell>
          <cell r="W116">
            <v>210</v>
          </cell>
          <cell r="X116" t="str">
            <v>Valle del Cauca</v>
          </cell>
          <cell r="Y116" t="str">
            <v>GESTOR DE COBRANZA AGENCIA</v>
          </cell>
        </row>
        <row r="117">
          <cell r="B117">
            <v>1022991596</v>
          </cell>
          <cell r="C117" t="str">
            <v>ANDREY JOSSEP LARA ESCOBAR</v>
          </cell>
          <cell r="D117" t="str">
            <v>LARA</v>
          </cell>
          <cell r="E117" t="str">
            <v>ESCOBAR</v>
          </cell>
          <cell r="F117" t="str">
            <v>ANDREY JOSSEP</v>
          </cell>
          <cell r="G117" t="str">
            <v>MASCULINO</v>
          </cell>
          <cell r="H117">
            <v>34253</v>
          </cell>
          <cell r="I117" t="str">
            <v xml:space="preserve">CL 40 SUR 11 J 15 </v>
          </cell>
          <cell r="K117">
            <v>45180</v>
          </cell>
          <cell r="L117">
            <v>45184</v>
          </cell>
          <cell r="M117" t="str">
            <v>alara@cisa.gov.co</v>
          </cell>
          <cell r="N117" t="str">
            <v>BASICO</v>
          </cell>
          <cell r="O117" t="str">
            <v>Ley 50</v>
          </cell>
          <cell r="P117" t="str">
            <v>NOMINA MENSUAL CENTRAL DE INVERSIONES</v>
          </cell>
          <cell r="Q117" t="str">
            <v>TABLA</v>
          </cell>
          <cell r="S117" t="str">
            <v>1347</v>
          </cell>
          <cell r="T117" t="str">
            <v xml:space="preserve">GERENCIA DE CARTERA   </v>
          </cell>
          <cell r="V117" t="str">
            <v>Labor</v>
          </cell>
          <cell r="W117">
            <v>210</v>
          </cell>
          <cell r="X117" t="str">
            <v>BOGOTÁ D.C.</v>
          </cell>
          <cell r="Y117" t="str">
            <v>ANALISTA DE CARTERA ADMINISTRADA</v>
          </cell>
        </row>
        <row r="118">
          <cell r="B118">
            <v>1001346180</v>
          </cell>
          <cell r="C118" t="str">
            <v>LAURA VALENTINA LARA NAVARRO</v>
          </cell>
          <cell r="D118" t="str">
            <v>LARA</v>
          </cell>
          <cell r="E118" t="str">
            <v>NAVARRO</v>
          </cell>
          <cell r="F118" t="str">
            <v>LAURA VALENTINA</v>
          </cell>
          <cell r="G118" t="str">
            <v>FEMENINO</v>
          </cell>
          <cell r="H118">
            <v>37168</v>
          </cell>
          <cell r="I118" t="str">
            <v xml:space="preserve">DG 16 SUR 52 92 </v>
          </cell>
          <cell r="K118">
            <v>45040</v>
          </cell>
          <cell r="L118">
            <v>45043</v>
          </cell>
          <cell r="M118" t="str">
            <v>lvlara@cisa.gov.co</v>
          </cell>
          <cell r="N118" t="str">
            <v>BASICO</v>
          </cell>
          <cell r="O118" t="str">
            <v>Ley 50</v>
          </cell>
          <cell r="P118" t="str">
            <v>NOMINA MENSUAL CENTRAL DE INVERSIONES</v>
          </cell>
          <cell r="Q118" t="str">
            <v>PORCENTAJE</v>
          </cell>
          <cell r="R118">
            <v>0</v>
          </cell>
          <cell r="S118" t="str">
            <v>1342</v>
          </cell>
          <cell r="T118" t="str">
            <v xml:space="preserve">JEFATURA DE RELACIONAMIENTO CON LA CIUDADANIA   </v>
          </cell>
          <cell r="V118" t="str">
            <v>Labor</v>
          </cell>
          <cell r="W118">
            <v>210</v>
          </cell>
          <cell r="X118" t="str">
            <v>BOGOTÁ D.C.</v>
          </cell>
          <cell r="Y118" t="str">
            <v>ASESOR DE RELACIONAMIENTO CON LA CIUDADANÍA</v>
          </cell>
        </row>
        <row r="119">
          <cell r="B119">
            <v>19409698</v>
          </cell>
          <cell r="C119" t="str">
            <v>MANUEL ALFONSO LARA ZABALA</v>
          </cell>
          <cell r="D119" t="str">
            <v>LARA</v>
          </cell>
          <cell r="E119" t="str">
            <v>ZABALA</v>
          </cell>
          <cell r="F119" t="str">
            <v>MANUEL ALFONSO</v>
          </cell>
          <cell r="G119" t="str">
            <v>MASCULINO</v>
          </cell>
          <cell r="H119">
            <v>21888</v>
          </cell>
          <cell r="I119" t="str">
            <v xml:space="preserve">CL 151 109A T2 APTO 404 </v>
          </cell>
          <cell r="K119">
            <v>44867</v>
          </cell>
          <cell r="L119">
            <v>44881</v>
          </cell>
          <cell r="M119" t="str">
            <v>malara@cisa.gov.co</v>
          </cell>
          <cell r="N119" t="str">
            <v>BASICO</v>
          </cell>
          <cell r="O119" t="str">
            <v>Ley 50</v>
          </cell>
          <cell r="P119" t="str">
            <v>NOMINA MENSUAL CENTRAL DE INVERSIONES</v>
          </cell>
          <cell r="Q119" t="str">
            <v>PORCENTAJE</v>
          </cell>
          <cell r="R119">
            <v>6.4199999999999993E-2</v>
          </cell>
          <cell r="S119" t="str">
            <v>1352</v>
          </cell>
          <cell r="T119" t="str">
            <v xml:space="preserve">GERENCIA SOCIAL   </v>
          </cell>
          <cell r="V119" t="str">
            <v>Labor</v>
          </cell>
          <cell r="W119">
            <v>210</v>
          </cell>
          <cell r="X119" t="str">
            <v>BOGOTÁ D.C.</v>
          </cell>
          <cell r="Y119" t="str">
            <v>GESTOR DE PROYECTO SOCIAL</v>
          </cell>
        </row>
        <row r="120">
          <cell r="B120">
            <v>1022382388</v>
          </cell>
          <cell r="C120" t="str">
            <v>YULIET PAOLA LEAL QUINTANA</v>
          </cell>
          <cell r="D120" t="str">
            <v>LEAL</v>
          </cell>
          <cell r="E120" t="str">
            <v>QUINTANA</v>
          </cell>
          <cell r="F120" t="str">
            <v>YULIET PAOLA</v>
          </cell>
          <cell r="G120" t="str">
            <v>FEMENINO</v>
          </cell>
          <cell r="H120">
            <v>34045</v>
          </cell>
          <cell r="I120" t="str">
            <v xml:space="preserve">CR 25A 2B 44 IN 1 </v>
          </cell>
          <cell r="K120">
            <v>45040</v>
          </cell>
          <cell r="L120">
            <v>45042</v>
          </cell>
          <cell r="M120" t="str">
            <v>ypleal@cisa.gov.co</v>
          </cell>
          <cell r="N120" t="str">
            <v>BASICO</v>
          </cell>
          <cell r="O120" t="str">
            <v>Ley 50</v>
          </cell>
          <cell r="P120" t="str">
            <v>NOMINA MENSUAL CENTRAL DE INVERSIONES</v>
          </cell>
          <cell r="Q120" t="str">
            <v>PORCENTAJE</v>
          </cell>
          <cell r="R120">
            <v>0</v>
          </cell>
          <cell r="S120" t="str">
            <v>1347</v>
          </cell>
          <cell r="T120" t="str">
            <v xml:space="preserve">GERENCIA DE CARTERA   </v>
          </cell>
          <cell r="V120" t="str">
            <v>Labor</v>
          </cell>
          <cell r="W120">
            <v>210</v>
          </cell>
          <cell r="X120" t="str">
            <v>BOGOTÁ D.C.</v>
          </cell>
          <cell r="Y120" t="str">
            <v xml:space="preserve">ANALISTA DE CUENTAS MEDICAS </v>
          </cell>
        </row>
        <row r="121">
          <cell r="B121">
            <v>16794109</v>
          </cell>
          <cell r="C121" t="str">
            <v>EULICE SANDOVAL VANEGAS</v>
          </cell>
          <cell r="D121" t="str">
            <v>SANDOVAL</v>
          </cell>
          <cell r="E121" t="str">
            <v>VANEGAS</v>
          </cell>
          <cell r="F121" t="str">
            <v>EULICE</v>
          </cell>
          <cell r="G121" t="str">
            <v>MASCULINO</v>
          </cell>
          <cell r="H121">
            <v>25996</v>
          </cell>
          <cell r="I121" t="str">
            <v>CL 25 # 12 B 43 YUMBO VALLE</v>
          </cell>
          <cell r="K121">
            <v>45271</v>
          </cell>
          <cell r="L121">
            <v>45271</v>
          </cell>
          <cell r="M121" t="str">
            <v>esandoval@cisa.gov.co</v>
          </cell>
          <cell r="N121" t="str">
            <v>BASICO</v>
          </cell>
          <cell r="O121" t="str">
            <v>Ley 50</v>
          </cell>
          <cell r="P121" t="str">
            <v>NOMINA MENSUAL CENTRAL DE INVERSIONES</v>
          </cell>
          <cell r="Q121" t="str">
            <v>TABLA</v>
          </cell>
          <cell r="S121" t="str">
            <v>1347</v>
          </cell>
          <cell r="T121" t="str">
            <v xml:space="preserve">GERENCIA DE CARTERA   </v>
          </cell>
          <cell r="V121" t="str">
            <v>Labor</v>
          </cell>
          <cell r="W121">
            <v>210</v>
          </cell>
          <cell r="X121" t="str">
            <v>Valle del Cauca</v>
          </cell>
          <cell r="Y121" t="str">
            <v>GESTOR DE COBRANZA AGENCIA</v>
          </cell>
        </row>
        <row r="122">
          <cell r="B122">
            <v>52423943</v>
          </cell>
          <cell r="C122" t="str">
            <v>ANGELA MARIA LEON MARTINEZ</v>
          </cell>
          <cell r="D122" t="str">
            <v>LEON</v>
          </cell>
          <cell r="E122" t="str">
            <v>MARTINEZ</v>
          </cell>
          <cell r="F122" t="str">
            <v>ANGELA MARIA</v>
          </cell>
          <cell r="G122" t="str">
            <v>FEMENINO</v>
          </cell>
          <cell r="H122">
            <v>28285</v>
          </cell>
          <cell r="I122" t="str">
            <v xml:space="preserve">CR 28 BIS 51 54 </v>
          </cell>
          <cell r="K122">
            <v>44866</v>
          </cell>
          <cell r="L122">
            <v>44881</v>
          </cell>
          <cell r="M122" t="str">
            <v>aleon@cisa.gov.co</v>
          </cell>
          <cell r="N122" t="str">
            <v>BASICO</v>
          </cell>
          <cell r="O122" t="str">
            <v>Ley 50</v>
          </cell>
          <cell r="P122" t="str">
            <v>NOMINA MENSUAL CENTRAL DE INVERSIONES</v>
          </cell>
          <cell r="Q122" t="str">
            <v>PORCENTAJE</v>
          </cell>
          <cell r="R122">
            <v>7.8200000000000006E-2</v>
          </cell>
          <cell r="S122" t="str">
            <v>1330</v>
          </cell>
          <cell r="T122" t="str">
            <v xml:space="preserve">DIRECCION DE PLANEACION ESTRATEGICA Y SISTEMAS DE LA INFORMACION   </v>
          </cell>
          <cell r="V122" t="str">
            <v>Labor</v>
          </cell>
          <cell r="W122">
            <v>210</v>
          </cell>
          <cell r="X122" t="str">
            <v>BOGOTÁ D.C.</v>
          </cell>
          <cell r="Y122" t="str">
            <v>GESTORA URBANA DE INFORMACION GEOGRAFICA</v>
          </cell>
        </row>
        <row r="123">
          <cell r="B123">
            <v>38611663</v>
          </cell>
          <cell r="C123" t="str">
            <v>CINDY TATIANA LEUDO CAJIAO</v>
          </cell>
          <cell r="D123" t="str">
            <v>LEUDO</v>
          </cell>
          <cell r="E123" t="str">
            <v>CAJIAO</v>
          </cell>
          <cell r="F123" t="str">
            <v>CINDY TATIANA</v>
          </cell>
          <cell r="G123" t="str">
            <v>FEMENINO</v>
          </cell>
          <cell r="H123">
            <v>30166</v>
          </cell>
          <cell r="I123" t="str">
            <v>CL 72C  28D3 69</v>
          </cell>
          <cell r="J123" t="str">
            <v>3731244</v>
          </cell>
          <cell r="K123">
            <v>43125</v>
          </cell>
          <cell r="L123">
            <v>43834</v>
          </cell>
          <cell r="M123" t="str">
            <v>cleudo@cisa.gov.co</v>
          </cell>
          <cell r="N123" t="str">
            <v>BASICO</v>
          </cell>
          <cell r="O123" t="str">
            <v>Ley 50</v>
          </cell>
          <cell r="P123" t="str">
            <v>NOMINA MENSUAL CENTRAL DE INVERSIONES</v>
          </cell>
          <cell r="Q123" t="str">
            <v>PORCENTAJE</v>
          </cell>
          <cell r="R123">
            <v>0</v>
          </cell>
          <cell r="S123" t="str">
            <v>1347</v>
          </cell>
          <cell r="T123" t="str">
            <v xml:space="preserve">GERENCIA DE CARTERA   </v>
          </cell>
          <cell r="V123" t="str">
            <v>Labor</v>
          </cell>
          <cell r="W123">
            <v>210</v>
          </cell>
          <cell r="X123" t="str">
            <v>Valle del Cauca</v>
          </cell>
          <cell r="Y123" t="str">
            <v>GESTOR DE COBRANZA AGENCIA</v>
          </cell>
        </row>
        <row r="124">
          <cell r="B124">
            <v>1020724757</v>
          </cell>
          <cell r="C124" t="str">
            <v>LINA MARIA LINARES FORERO</v>
          </cell>
          <cell r="D124" t="str">
            <v>LINARES</v>
          </cell>
          <cell r="E124" t="str">
            <v>FORERO</v>
          </cell>
          <cell r="F124" t="str">
            <v>LINA MARIA</v>
          </cell>
          <cell r="G124" t="str">
            <v>FEMENINO</v>
          </cell>
          <cell r="H124">
            <v>31591</v>
          </cell>
          <cell r="I124" t="str">
            <v xml:space="preserve">CR 68B 96 16 TO 1 APTO 301 </v>
          </cell>
          <cell r="K124">
            <v>44963</v>
          </cell>
          <cell r="L124">
            <v>44973</v>
          </cell>
          <cell r="M124" t="str">
            <v>lmlinares@cisa.gov.co</v>
          </cell>
          <cell r="N124" t="str">
            <v>BASICO</v>
          </cell>
          <cell r="O124" t="str">
            <v>Ley 50</v>
          </cell>
          <cell r="P124" t="str">
            <v>NOMINA MENSUAL CENTRAL DE INVERSIONES</v>
          </cell>
          <cell r="Q124" t="str">
            <v>PORCENTAJE</v>
          </cell>
          <cell r="R124">
            <v>7.6999999999999999E-2</v>
          </cell>
          <cell r="S124" t="str">
            <v>1344</v>
          </cell>
          <cell r="T124" t="str">
            <v>DIRECCIÓN JURIDÍCA</v>
          </cell>
          <cell r="V124" t="str">
            <v>Labor</v>
          </cell>
          <cell r="W124">
            <v>210</v>
          </cell>
          <cell r="X124" t="str">
            <v>BOGOTÁ D.C.</v>
          </cell>
          <cell r="Y124" t="str">
            <v>JEFE DE CONCEPTOS</v>
          </cell>
        </row>
        <row r="125">
          <cell r="B125">
            <v>1017150440</v>
          </cell>
          <cell r="C125" t="str">
            <v>MILDRET VANESSA TAVERA RAVE</v>
          </cell>
          <cell r="D125" t="str">
            <v>TAVERA</v>
          </cell>
          <cell r="E125" t="str">
            <v>RAVE</v>
          </cell>
          <cell r="F125" t="str">
            <v>MILDRET VANESSA</v>
          </cell>
          <cell r="G125" t="str">
            <v>FEMENINO</v>
          </cell>
          <cell r="H125">
            <v>31908</v>
          </cell>
          <cell r="I125" t="str">
            <v>CR 49 # 345 60 MEDELLIN</v>
          </cell>
          <cell r="K125">
            <v>45271</v>
          </cell>
          <cell r="L125">
            <v>45271</v>
          </cell>
          <cell r="M125" t="str">
            <v>mtavera@cisa.gov.co</v>
          </cell>
          <cell r="N125" t="str">
            <v>BASICO</v>
          </cell>
          <cell r="O125" t="str">
            <v>Ley 50</v>
          </cell>
          <cell r="P125" t="str">
            <v>NOMINA MENSUAL CENTRAL DE INVERSIONES</v>
          </cell>
          <cell r="Q125" t="str">
            <v>TABLA</v>
          </cell>
          <cell r="S125" t="str">
            <v>1347</v>
          </cell>
          <cell r="T125" t="str">
            <v xml:space="preserve">GERENCIA DE CARTERA   </v>
          </cell>
          <cell r="V125" t="str">
            <v>Labor</v>
          </cell>
          <cell r="W125">
            <v>210</v>
          </cell>
          <cell r="X125" t="str">
            <v>Antioquia</v>
          </cell>
          <cell r="Y125" t="str">
            <v>GESTOR DE COBRANZA AGENCIA</v>
          </cell>
        </row>
        <row r="126">
          <cell r="B126">
            <v>1018483100</v>
          </cell>
          <cell r="C126" t="str">
            <v>FELIX CAMILO LOPEZ BLANCO</v>
          </cell>
          <cell r="D126" t="str">
            <v>LOPEZ</v>
          </cell>
          <cell r="E126" t="str">
            <v>BLANCO</v>
          </cell>
          <cell r="F126" t="str">
            <v>FELIX CAMILO</v>
          </cell>
          <cell r="G126" t="str">
            <v>MASCULINO</v>
          </cell>
          <cell r="H126">
            <v>35102</v>
          </cell>
          <cell r="I126" t="str">
            <v>CL 70A 112C 18 PISO 4</v>
          </cell>
          <cell r="J126" t="str">
            <v>3933062</v>
          </cell>
          <cell r="K126">
            <v>44778</v>
          </cell>
          <cell r="L126">
            <v>44789</v>
          </cell>
          <cell r="M126" t="str">
            <v>fclopez@cisa.gov.co</v>
          </cell>
          <cell r="N126" t="str">
            <v>BASICO</v>
          </cell>
          <cell r="O126" t="str">
            <v>Ley 50</v>
          </cell>
          <cell r="P126" t="str">
            <v>NOMINA MENSUAL CENTRAL DE INVERSIONES</v>
          </cell>
          <cell r="Q126" t="str">
            <v>PORCENTAJE</v>
          </cell>
          <cell r="R126">
            <v>8.8000000000000005E-3</v>
          </cell>
          <cell r="S126" t="str">
            <v>1346</v>
          </cell>
          <cell r="T126" t="str">
            <v xml:space="preserve">GERENCIA INMOBILIARIA   </v>
          </cell>
          <cell r="V126" t="str">
            <v>Labor</v>
          </cell>
          <cell r="W126">
            <v>210</v>
          </cell>
          <cell r="X126" t="str">
            <v>BOGOTÁ D.C.</v>
          </cell>
          <cell r="Y126" t="str">
            <v>INGENIERO SENIOR DE SANEAMIENTO DE ACTIVOS</v>
          </cell>
        </row>
        <row r="127">
          <cell r="B127">
            <v>1018483124</v>
          </cell>
          <cell r="C127" t="str">
            <v>CRISTIAN CAMILO LOPEZ FLOREZ</v>
          </cell>
          <cell r="D127" t="str">
            <v>LOPEZ</v>
          </cell>
          <cell r="E127" t="str">
            <v>FLOREZ</v>
          </cell>
          <cell r="F127" t="str">
            <v>CRISTIAN CAMILO</v>
          </cell>
          <cell r="G127" t="str">
            <v>MASCULINO</v>
          </cell>
          <cell r="H127">
            <v>35081</v>
          </cell>
          <cell r="I127" t="str">
            <v xml:space="preserve">CR 95 138 65 </v>
          </cell>
          <cell r="K127">
            <v>44743</v>
          </cell>
          <cell r="L127">
            <v>44757</v>
          </cell>
          <cell r="M127" t="str">
            <v>clopez@cisa.gov.co</v>
          </cell>
          <cell r="N127" t="str">
            <v>BASICO</v>
          </cell>
          <cell r="O127" t="str">
            <v>Ley 50</v>
          </cell>
          <cell r="P127" t="str">
            <v>NOMINA MENSUAL CENTRAL DE INVERSIONES</v>
          </cell>
          <cell r="Q127" t="str">
            <v>PORCENTAJE</v>
          </cell>
          <cell r="R127">
            <v>0</v>
          </cell>
          <cell r="S127" t="str">
            <v>1344</v>
          </cell>
          <cell r="T127" t="str">
            <v>DIRECCIÓN JURIDÍCA</v>
          </cell>
          <cell r="V127" t="str">
            <v>Labor</v>
          </cell>
          <cell r="W127">
            <v>210</v>
          </cell>
          <cell r="X127" t="str">
            <v>BOGOTÁ D.C.</v>
          </cell>
          <cell r="Y127" t="str">
            <v>GESTOR JURIDICO DE COBRO COACTIVO</v>
          </cell>
        </row>
        <row r="128">
          <cell r="B128">
            <v>1018416074</v>
          </cell>
          <cell r="C128" t="str">
            <v>ANDRES MAURICIO LOPEZ VALENCIA</v>
          </cell>
          <cell r="D128" t="str">
            <v>LOPEZ</v>
          </cell>
          <cell r="E128" t="str">
            <v>VALENCIA</v>
          </cell>
          <cell r="F128" t="str">
            <v>ANDRES MAURICIO</v>
          </cell>
          <cell r="G128" t="str">
            <v>MASCULINO</v>
          </cell>
          <cell r="H128">
            <v>32254</v>
          </cell>
          <cell r="I128" t="str">
            <v>CR  19 66A 21 APTO 406 MULTIFAMILIAR PEDRAZA</v>
          </cell>
          <cell r="K128">
            <v>43725</v>
          </cell>
          <cell r="L128">
            <v>43834</v>
          </cell>
          <cell r="M128" t="str">
            <v>amlopez@cisa.gov.co</v>
          </cell>
          <cell r="N128" t="str">
            <v>BASICO</v>
          </cell>
          <cell r="O128" t="str">
            <v>Ley 50</v>
          </cell>
          <cell r="P128" t="str">
            <v>NOMINA MENSUAL CENTRAL DE INVERSIONES</v>
          </cell>
          <cell r="Q128" t="str">
            <v>PORCENTAJE</v>
          </cell>
          <cell r="R128">
            <v>5.7000000000000002E-3</v>
          </cell>
          <cell r="S128" t="str">
            <v>1405</v>
          </cell>
          <cell r="T128" t="str">
            <v xml:space="preserve">GERENCIA TECNICA DE PREDIOS   </v>
          </cell>
          <cell r="V128" t="str">
            <v>Labor</v>
          </cell>
          <cell r="W128">
            <v>210</v>
          </cell>
          <cell r="X128" t="str">
            <v>BOGOTÁ D.C.</v>
          </cell>
          <cell r="Y128" t="str">
            <v>INGENIERO SENIOR DE AVALUOS</v>
          </cell>
        </row>
        <row r="129">
          <cell r="B129">
            <v>1005098941</v>
          </cell>
          <cell r="C129" t="str">
            <v>ANGIE LORENA BENAVIDES BENITEZ</v>
          </cell>
          <cell r="D129" t="str">
            <v>BENAVIDES</v>
          </cell>
          <cell r="E129" t="str">
            <v>BENITEZ</v>
          </cell>
          <cell r="F129" t="str">
            <v>ANGIE LORENA</v>
          </cell>
          <cell r="G129" t="str">
            <v>FEMENINO</v>
          </cell>
          <cell r="H129">
            <v>36796</v>
          </cell>
          <cell r="I129" t="str">
            <v>AV 2BN # 74 BN 07 CALI</v>
          </cell>
          <cell r="K129">
            <v>45293</v>
          </cell>
          <cell r="L129">
            <v>45304</v>
          </cell>
          <cell r="M129" t="str">
            <v>abenavides@cisa.gov.co</v>
          </cell>
          <cell r="N129" t="str">
            <v>BASICO</v>
          </cell>
          <cell r="O129" t="str">
            <v>Ley 50</v>
          </cell>
          <cell r="P129" t="str">
            <v>NOMINA MENSUAL CENTRAL DE INVERSIONES</v>
          </cell>
          <cell r="Q129" t="str">
            <v>TABLA</v>
          </cell>
          <cell r="S129" t="str">
            <v>1347</v>
          </cell>
          <cell r="T129" t="str">
            <v xml:space="preserve">GERENCIA DE CARTERA   </v>
          </cell>
          <cell r="V129" t="str">
            <v>Labor</v>
          </cell>
          <cell r="W129">
            <v>210</v>
          </cell>
          <cell r="X129" t="str">
            <v>Valle del Cauca</v>
          </cell>
          <cell r="Y129" t="str">
            <v>GESTOR COBRANZA BANCO AGRARIO</v>
          </cell>
        </row>
        <row r="130">
          <cell r="B130">
            <v>28576958</v>
          </cell>
          <cell r="C130" t="str">
            <v>YENI YAMILE LOZANO URREGO</v>
          </cell>
          <cell r="D130" t="str">
            <v>LOZANO</v>
          </cell>
          <cell r="E130" t="str">
            <v>URREGO</v>
          </cell>
          <cell r="F130" t="str">
            <v>YENI YAMILE</v>
          </cell>
          <cell r="G130" t="str">
            <v>FEMENINO</v>
          </cell>
          <cell r="H130">
            <v>29825</v>
          </cell>
          <cell r="I130" t="str">
            <v xml:space="preserve">CR 4 5 49 </v>
          </cell>
          <cell r="K130">
            <v>43125</v>
          </cell>
          <cell r="L130">
            <v>43834</v>
          </cell>
          <cell r="M130" t="str">
            <v>ylozano@cisa.gov.co</v>
          </cell>
          <cell r="N130" t="str">
            <v>BASICO</v>
          </cell>
          <cell r="O130" t="str">
            <v>Ley 50</v>
          </cell>
          <cell r="P130" t="str">
            <v>NOMINA MENSUAL CENTRAL DE INVERSIONES</v>
          </cell>
          <cell r="Q130" t="str">
            <v>PORCENTAJE</v>
          </cell>
          <cell r="R130">
            <v>0</v>
          </cell>
          <cell r="S130" t="str">
            <v>1347</v>
          </cell>
          <cell r="T130" t="str">
            <v xml:space="preserve">GERENCIA DE CARTERA   </v>
          </cell>
          <cell r="V130" t="str">
            <v>Labor</v>
          </cell>
          <cell r="W130">
            <v>210</v>
          </cell>
          <cell r="X130" t="str">
            <v>BOGOTÁ D.C.</v>
          </cell>
          <cell r="Y130" t="str">
            <v>GESTOR DE COBRANZA AGENCIA</v>
          </cell>
        </row>
        <row r="131">
          <cell r="B131">
            <v>79434725</v>
          </cell>
          <cell r="C131" t="str">
            <v>HANS LUENGAS OTÁLORA</v>
          </cell>
          <cell r="D131" t="str">
            <v>LUENGAS</v>
          </cell>
          <cell r="E131" t="str">
            <v>OTÁLORA</v>
          </cell>
          <cell r="F131" t="str">
            <v>HANS</v>
          </cell>
          <cell r="G131" t="str">
            <v>MASCULINO</v>
          </cell>
          <cell r="H131">
            <v>24656</v>
          </cell>
          <cell r="I131" t="str">
            <v>TV 74 B 40K 35 SUR IN 2 AP 308</v>
          </cell>
          <cell r="K131">
            <v>43801</v>
          </cell>
          <cell r="L131">
            <v>43835</v>
          </cell>
          <cell r="M131" t="str">
            <v>hluengas@cisa.gov.co</v>
          </cell>
          <cell r="N131" t="str">
            <v>BASICO</v>
          </cell>
          <cell r="O131" t="str">
            <v>Ley 50</v>
          </cell>
          <cell r="P131" t="str">
            <v>NOMINA MENSUAL CENTRAL DE INVERSIONES</v>
          </cell>
          <cell r="Q131" t="str">
            <v>PORCENTAJE</v>
          </cell>
          <cell r="R131">
            <v>0</v>
          </cell>
          <cell r="S131" t="str">
            <v>1347</v>
          </cell>
          <cell r="T131" t="str">
            <v xml:space="preserve">GERENCIA DE CARTERA   </v>
          </cell>
          <cell r="V131" t="str">
            <v>Labor</v>
          </cell>
          <cell r="W131">
            <v>210</v>
          </cell>
          <cell r="X131" t="str">
            <v>BOGOTÁ D.C.</v>
          </cell>
          <cell r="Y131" t="str">
            <v>ANALISTA DE LIQUIDACIONES</v>
          </cell>
        </row>
        <row r="132">
          <cell r="B132">
            <v>1000695032</v>
          </cell>
          <cell r="C132" t="str">
            <v xml:space="preserve">JEIDI YOJANA MAHECHA </v>
          </cell>
          <cell r="D132" t="str">
            <v>MAHECHA</v>
          </cell>
          <cell r="F132" t="str">
            <v>JEIDI YOJANA</v>
          </cell>
          <cell r="G132" t="str">
            <v>FEMENINO</v>
          </cell>
          <cell r="H132">
            <v>33090</v>
          </cell>
          <cell r="I132" t="str">
            <v xml:space="preserve">CR 82a 6b30 </v>
          </cell>
          <cell r="K132">
            <v>45170</v>
          </cell>
          <cell r="L132">
            <v>45183</v>
          </cell>
          <cell r="M132" t="str">
            <v>hmahecha@cisa.gov.co</v>
          </cell>
          <cell r="N132" t="str">
            <v>BASICO</v>
          </cell>
          <cell r="O132" t="str">
            <v>Ley 50</v>
          </cell>
          <cell r="P132" t="str">
            <v>NOMINA MENSUAL CENTRAL DE INVERSIONES</v>
          </cell>
          <cell r="Q132" t="str">
            <v>PORCENTAJE</v>
          </cell>
          <cell r="R132">
            <v>0</v>
          </cell>
          <cell r="S132" t="str">
            <v>1340</v>
          </cell>
          <cell r="T132" t="str">
            <v xml:space="preserve">GERENCIA DE RECURSOS   </v>
          </cell>
          <cell r="V132" t="str">
            <v>Labor</v>
          </cell>
          <cell r="W132">
            <v>210</v>
          </cell>
          <cell r="X132" t="str">
            <v>BOGOTÁ D.C.</v>
          </cell>
          <cell r="Y132" t="str">
            <v>GESTOR DE RECEPCIÓN Y CALIFICACIÓN DE CARTERA</v>
          </cell>
        </row>
        <row r="133">
          <cell r="B133">
            <v>1013576012</v>
          </cell>
          <cell r="C133" t="str">
            <v>GABRIELA  MARCELO DAZA</v>
          </cell>
          <cell r="D133" t="str">
            <v>MARCELO</v>
          </cell>
          <cell r="E133" t="str">
            <v>DAZA</v>
          </cell>
          <cell r="F133" t="str">
            <v xml:space="preserve">GABRIELA </v>
          </cell>
          <cell r="G133" t="str">
            <v>FEMENINO</v>
          </cell>
          <cell r="H133">
            <v>37873</v>
          </cell>
          <cell r="I133" t="str">
            <v xml:space="preserve">CR 81B 11B 53 </v>
          </cell>
          <cell r="K133">
            <v>45041</v>
          </cell>
          <cell r="L133">
            <v>45043</v>
          </cell>
          <cell r="M133" t="str">
            <v>gmarcelo@cisa.gov.co</v>
          </cell>
          <cell r="N133" t="str">
            <v>BASICO</v>
          </cell>
          <cell r="O133" t="str">
            <v>Ley 50</v>
          </cell>
          <cell r="P133" t="str">
            <v>NOMINA MENSUAL CENTRAL DE INVERSIONES</v>
          </cell>
          <cell r="Q133" t="str">
            <v>PORCENTAJE</v>
          </cell>
          <cell r="R133">
            <v>0</v>
          </cell>
          <cell r="S133" t="str">
            <v>1346</v>
          </cell>
          <cell r="T133" t="str">
            <v xml:space="preserve">GERENCIA INMOBILIARIA   </v>
          </cell>
          <cell r="V133" t="str">
            <v>Labor</v>
          </cell>
          <cell r="W133">
            <v>210</v>
          </cell>
          <cell r="X133" t="str">
            <v>BOGOTÁ D.C.</v>
          </cell>
          <cell r="Y133" t="str">
            <v>GESTOR ADMINISTRATIVO</v>
          </cell>
        </row>
        <row r="134">
          <cell r="B134">
            <v>1014253768</v>
          </cell>
          <cell r="C134" t="str">
            <v>CAROLINA MARIÑO MENESES</v>
          </cell>
          <cell r="D134" t="str">
            <v>MARIÑO</v>
          </cell>
          <cell r="E134" t="str">
            <v>MENESES</v>
          </cell>
          <cell r="F134" t="str">
            <v>CAROLINA</v>
          </cell>
          <cell r="G134" t="str">
            <v>FEMENINO</v>
          </cell>
          <cell r="H134">
            <v>34446</v>
          </cell>
          <cell r="I134" t="str">
            <v xml:space="preserve">CR 109A 63A 19 </v>
          </cell>
          <cell r="K134">
            <v>44866</v>
          </cell>
          <cell r="L134">
            <v>44881</v>
          </cell>
          <cell r="M134" t="str">
            <v>cmarino@cisa.gov.co</v>
          </cell>
          <cell r="N134" t="str">
            <v>BASICO</v>
          </cell>
          <cell r="O134" t="str">
            <v>Ley 50</v>
          </cell>
          <cell r="P134" t="str">
            <v>NOMINA MENSUAL CENTRAL DE INVERSIONES</v>
          </cell>
          <cell r="Q134" t="str">
            <v>PORCENTAJE</v>
          </cell>
          <cell r="R134">
            <v>0</v>
          </cell>
          <cell r="S134" t="str">
            <v>1331</v>
          </cell>
          <cell r="T134" t="str">
            <v xml:space="preserve">DIRECCION DE COMUNICACIONES MERCADEO Y RELACIONAMIENTO   </v>
          </cell>
          <cell r="V134" t="str">
            <v>Labor</v>
          </cell>
          <cell r="W134">
            <v>210</v>
          </cell>
          <cell r="X134" t="str">
            <v>BOGOTÁ D.C.</v>
          </cell>
          <cell r="Y134" t="str">
            <v>LIDER DE COMUNICACIONES</v>
          </cell>
        </row>
        <row r="135">
          <cell r="B135">
            <v>1017273052</v>
          </cell>
          <cell r="C135" t="str">
            <v>ISABELLA CANO JIMENEZ</v>
          </cell>
          <cell r="D135" t="str">
            <v>CANO</v>
          </cell>
          <cell r="E135" t="str">
            <v>JIMENEZ</v>
          </cell>
          <cell r="F135" t="str">
            <v>ISABELLA</v>
          </cell>
          <cell r="G135" t="str">
            <v>FEMENINO</v>
          </cell>
          <cell r="H135">
            <v>36385</v>
          </cell>
          <cell r="I135" t="str">
            <v>CR 24B # 56 D 13 MEDELLIN</v>
          </cell>
          <cell r="K135">
            <v>45293</v>
          </cell>
          <cell r="L135">
            <v>45304</v>
          </cell>
          <cell r="M135" t="str">
            <v>icano@cisa.gov.co</v>
          </cell>
          <cell r="N135" t="str">
            <v>BASICO</v>
          </cell>
          <cell r="O135" t="str">
            <v>Ley 50</v>
          </cell>
          <cell r="P135" t="str">
            <v>NOMINA MENSUAL CENTRAL DE INVERSIONES</v>
          </cell>
          <cell r="Q135" t="str">
            <v>TABLA</v>
          </cell>
          <cell r="S135" t="str">
            <v>1347</v>
          </cell>
          <cell r="T135" t="str">
            <v xml:space="preserve">GERENCIA DE CARTERA   </v>
          </cell>
          <cell r="V135" t="str">
            <v>Labor</v>
          </cell>
          <cell r="W135">
            <v>210</v>
          </cell>
          <cell r="X135" t="str">
            <v>Antioquia</v>
          </cell>
          <cell r="Y135" t="str">
            <v>GESTOR COBRANZA BANCO AGRARIO</v>
          </cell>
        </row>
        <row r="136">
          <cell r="B136">
            <v>1026570062</v>
          </cell>
          <cell r="C136" t="str">
            <v>ANA MILENA MARTINEZ CASTELLANOS</v>
          </cell>
          <cell r="D136" t="str">
            <v>MARTINEZ</v>
          </cell>
          <cell r="E136" t="str">
            <v>CASTELLANOS</v>
          </cell>
          <cell r="F136" t="str">
            <v>ANA MILENA</v>
          </cell>
          <cell r="G136" t="str">
            <v>FEMENINO</v>
          </cell>
          <cell r="H136">
            <v>33558</v>
          </cell>
          <cell r="I136" t="str">
            <v>CR 95BIS 127C 10</v>
          </cell>
          <cell r="K136">
            <v>43542</v>
          </cell>
          <cell r="L136">
            <v>43834</v>
          </cell>
          <cell r="M136" t="str">
            <v>ammartinez@cisa.gov.co</v>
          </cell>
          <cell r="N136" t="str">
            <v>BASICO</v>
          </cell>
          <cell r="O136" t="str">
            <v>Ley 50</v>
          </cell>
          <cell r="P136" t="str">
            <v>NOMINA MENSUAL CENTRAL DE INVERSIONES</v>
          </cell>
          <cell r="Q136" t="str">
            <v>PORCENTAJE</v>
          </cell>
          <cell r="R136">
            <v>0</v>
          </cell>
          <cell r="S136" t="str">
            <v>1339</v>
          </cell>
          <cell r="T136" t="str">
            <v xml:space="preserve">GERENCIA FINANCIERA   </v>
          </cell>
          <cell r="V136" t="str">
            <v>Labor</v>
          </cell>
          <cell r="W136">
            <v>210</v>
          </cell>
          <cell r="X136" t="str">
            <v>BOGOTÁ D.C.</v>
          </cell>
          <cell r="Y136" t="str">
            <v>ANALISTA CONCILIACIONES MUEBLES E INMUEBLES</v>
          </cell>
        </row>
        <row r="137">
          <cell r="B137">
            <v>79896957</v>
          </cell>
          <cell r="C137" t="str">
            <v>OSCAR JAVIER MARTINEZ MARTINEZ</v>
          </cell>
          <cell r="D137" t="str">
            <v>MARTINEZ</v>
          </cell>
          <cell r="E137" t="str">
            <v>MARTINEZ</v>
          </cell>
          <cell r="F137" t="str">
            <v>OSCAR JAVIER</v>
          </cell>
          <cell r="G137" t="str">
            <v>MASCULINO</v>
          </cell>
          <cell r="H137">
            <v>28711</v>
          </cell>
          <cell r="I137" t="str">
            <v>CRA 100   54B 45 SUR AP 302 IN 18 SCT 3 CR SENDEROS DEL PORVENIR 4</v>
          </cell>
          <cell r="K137">
            <v>43801</v>
          </cell>
          <cell r="L137">
            <v>43835</v>
          </cell>
          <cell r="M137" t="str">
            <v>omartinez@cisa.gov.co</v>
          </cell>
          <cell r="N137" t="str">
            <v>BASICO</v>
          </cell>
          <cell r="O137" t="str">
            <v>Ley 50</v>
          </cell>
          <cell r="P137" t="str">
            <v>NOMINA MENSUAL CENTRAL DE INVERSIONES</v>
          </cell>
          <cell r="Q137" t="str">
            <v>PORCENTAJE</v>
          </cell>
          <cell r="R137">
            <v>0</v>
          </cell>
          <cell r="S137" t="str">
            <v>1346</v>
          </cell>
          <cell r="T137" t="str">
            <v xml:space="preserve">GERENCIA INMOBILIARIA   </v>
          </cell>
          <cell r="V137" t="str">
            <v>Labor</v>
          </cell>
          <cell r="W137">
            <v>210</v>
          </cell>
          <cell r="X137" t="str">
            <v>BOGOTÁ D.C.</v>
          </cell>
          <cell r="Y137" t="str">
            <v>GESTOR ADMINISTRATIVO</v>
          </cell>
        </row>
        <row r="138">
          <cell r="B138">
            <v>1001345448</v>
          </cell>
          <cell r="C138" t="str">
            <v>LAURA MILENA MARTINEZ RAMIREZ</v>
          </cell>
          <cell r="D138" t="str">
            <v>MARTINEZ</v>
          </cell>
          <cell r="E138" t="str">
            <v>RAMIREZ</v>
          </cell>
          <cell r="F138" t="str">
            <v>LAURA MILENA</v>
          </cell>
          <cell r="G138" t="str">
            <v>FEMENINO</v>
          </cell>
          <cell r="H138">
            <v>37320</v>
          </cell>
          <cell r="I138" t="str">
            <v xml:space="preserve">CR 94 83 50 SUR </v>
          </cell>
          <cell r="K138">
            <v>45040</v>
          </cell>
          <cell r="M138" t="str">
            <v>lmmartinez@cisa.gov.co</v>
          </cell>
          <cell r="N138" t="str">
            <v>BASICO</v>
          </cell>
          <cell r="O138" t="str">
            <v>Ley 50</v>
          </cell>
          <cell r="P138" t="str">
            <v>NOMINA MENSUAL CENTRAL DE INVERSIONES</v>
          </cell>
          <cell r="Q138" t="str">
            <v>PORCENTAJE</v>
          </cell>
          <cell r="R138">
            <v>0</v>
          </cell>
          <cell r="S138" t="str">
            <v>1334</v>
          </cell>
          <cell r="T138" t="str">
            <v xml:space="preserve">JEFATURA DE OPERACIONES TECNOLOGICAS   </v>
          </cell>
          <cell r="V138" t="str">
            <v>Labor</v>
          </cell>
          <cell r="W138">
            <v>210</v>
          </cell>
          <cell r="X138" t="str">
            <v>BOGOTÁ D.C.</v>
          </cell>
          <cell r="Y138" t="str">
            <v>TÉCNICO DE ADMINISTRACIÓN DE USUARIOS, APLICACIONES Y SOPORTE</v>
          </cell>
        </row>
        <row r="139">
          <cell r="B139">
            <v>1143866676</v>
          </cell>
          <cell r="C139" t="str">
            <v>STEPHANIE CARVAJAL MARMOLEJO</v>
          </cell>
          <cell r="D139" t="str">
            <v>CARVAJAL</v>
          </cell>
          <cell r="E139" t="str">
            <v>MARMOLEJO</v>
          </cell>
          <cell r="F139" t="str">
            <v>STEPHANIE</v>
          </cell>
          <cell r="G139" t="str">
            <v>FEMENINO</v>
          </cell>
          <cell r="H139">
            <v>35151</v>
          </cell>
          <cell r="I139" t="str">
            <v>AV 5 OESTE 22 A 31 CALI</v>
          </cell>
          <cell r="K139">
            <v>45293</v>
          </cell>
          <cell r="L139">
            <v>45304</v>
          </cell>
          <cell r="M139" t="str">
            <v>scarvajal@cisa.gov.co</v>
          </cell>
          <cell r="N139" t="str">
            <v>BASICO</v>
          </cell>
          <cell r="O139" t="str">
            <v>Ley 50</v>
          </cell>
          <cell r="P139" t="str">
            <v>NOMINA MENSUAL CENTRAL DE INVERSIONES</v>
          </cell>
          <cell r="Q139" t="str">
            <v>TABLA</v>
          </cell>
          <cell r="S139" t="str">
            <v>1347</v>
          </cell>
          <cell r="T139" t="str">
            <v xml:space="preserve">GERENCIA DE CARTERA   </v>
          </cell>
          <cell r="V139" t="str">
            <v>Labor</v>
          </cell>
          <cell r="W139">
            <v>210</v>
          </cell>
          <cell r="X139" t="str">
            <v>Valle del Cauca</v>
          </cell>
          <cell r="Y139" t="str">
            <v>GESTOR COBRANZA BANCO AGRARIO</v>
          </cell>
        </row>
        <row r="140">
          <cell r="B140">
            <v>1127959172</v>
          </cell>
          <cell r="C140" t="str">
            <v>MARIA CAROLINA HERNANDEZ PAYARES</v>
          </cell>
          <cell r="D140" t="str">
            <v>HERNANDEZ</v>
          </cell>
          <cell r="E140" t="str">
            <v>PAYARES</v>
          </cell>
          <cell r="F140" t="str">
            <v>MARIA CAROLINA</v>
          </cell>
          <cell r="G140" t="str">
            <v>FEMENINO</v>
          </cell>
          <cell r="H140">
            <v>33432</v>
          </cell>
          <cell r="I140" t="str">
            <v>CL 21 B # 37 A 09 BARRANQUILLA</v>
          </cell>
          <cell r="K140">
            <v>45293</v>
          </cell>
          <cell r="L140">
            <v>45304</v>
          </cell>
          <cell r="M140" t="str">
            <v>mchernandez@cisa.gov.co</v>
          </cell>
          <cell r="N140" t="str">
            <v>BASICO</v>
          </cell>
          <cell r="O140" t="str">
            <v>Ley 50</v>
          </cell>
          <cell r="P140" t="str">
            <v>NOMINA MENSUAL CENTRAL DE INVERSIONES</v>
          </cell>
          <cell r="Q140" t="str">
            <v>TABLA</v>
          </cell>
          <cell r="S140" t="str">
            <v>1347</v>
          </cell>
          <cell r="T140" t="str">
            <v xml:space="preserve">GERENCIA DE CARTERA   </v>
          </cell>
          <cell r="V140" t="str">
            <v>Labor</v>
          </cell>
          <cell r="W140">
            <v>210</v>
          </cell>
          <cell r="X140" t="str">
            <v>Atlántico</v>
          </cell>
          <cell r="Y140" t="str">
            <v>GESTOR COBRANZA BANCO AGRARIO</v>
          </cell>
        </row>
        <row r="141">
          <cell r="B141">
            <v>71765791</v>
          </cell>
          <cell r="C141" t="str">
            <v>CARLOS EDUARDO MAYA OSPINA</v>
          </cell>
          <cell r="D141" t="str">
            <v>MAYA</v>
          </cell>
          <cell r="E141" t="str">
            <v>OSPINA</v>
          </cell>
          <cell r="F141" t="str">
            <v>CARLOS EDUARDO</v>
          </cell>
          <cell r="G141" t="str">
            <v>MASCULINO</v>
          </cell>
          <cell r="H141">
            <v>27932</v>
          </cell>
          <cell r="I141" t="str">
            <v xml:space="preserve">CL 27 sur # 27B-34 </v>
          </cell>
          <cell r="K141">
            <v>45097</v>
          </cell>
          <cell r="L141">
            <v>45105</v>
          </cell>
          <cell r="M141" t="str">
            <v>cmaya@cisa.gov.co</v>
          </cell>
          <cell r="N141" t="str">
            <v>INTEGRAL</v>
          </cell>
          <cell r="O141" t="str">
            <v>Ley 50</v>
          </cell>
          <cell r="P141" t="str">
            <v>NOMINA MENSUAL CENTRAL DE INVERSIONES</v>
          </cell>
          <cell r="Q141" t="str">
            <v>PORCENTAJE</v>
          </cell>
          <cell r="R141">
            <v>0.15190000000000001</v>
          </cell>
          <cell r="S141" t="str">
            <v>1329</v>
          </cell>
          <cell r="T141" t="str">
            <v>PRESIDENCÍA</v>
          </cell>
          <cell r="V141" t="str">
            <v>Labor</v>
          </cell>
          <cell r="W141">
            <v>210</v>
          </cell>
          <cell r="X141" t="str">
            <v>Antioquia</v>
          </cell>
          <cell r="Y141" t="str">
            <v>ASESOR DE PRESIDENCIA</v>
          </cell>
        </row>
        <row r="142">
          <cell r="B142">
            <v>1018506303</v>
          </cell>
          <cell r="C142" t="str">
            <v>LAURA VALENTINA MENDEZ MORENO</v>
          </cell>
          <cell r="D142" t="str">
            <v>MENDEZ</v>
          </cell>
          <cell r="E142" t="str">
            <v>MORENO</v>
          </cell>
          <cell r="F142" t="str">
            <v>LAURA VALENTINA</v>
          </cell>
          <cell r="G142" t="str">
            <v>FEMENINO</v>
          </cell>
          <cell r="H142">
            <v>36075</v>
          </cell>
          <cell r="I142" t="str">
            <v>CL 76A BIS  14 51 IN 1</v>
          </cell>
          <cell r="J142" t="str">
            <v>3863182</v>
          </cell>
          <cell r="K142">
            <v>43635</v>
          </cell>
          <cell r="L142">
            <v>43834</v>
          </cell>
          <cell r="M142" t="str">
            <v>lvmendez@cisa.gov.co</v>
          </cell>
          <cell r="N142" t="str">
            <v>BASICO</v>
          </cell>
          <cell r="O142" t="str">
            <v>Ley 50</v>
          </cell>
          <cell r="P142" t="str">
            <v>NOMINA MENSUAL CENTRAL DE INVERSIONES</v>
          </cell>
          <cell r="Q142" t="str">
            <v>PORCENTAJE</v>
          </cell>
          <cell r="R142">
            <v>0</v>
          </cell>
          <cell r="S142" t="str">
            <v>1344</v>
          </cell>
          <cell r="T142" t="str">
            <v>DIRECCIÓN JURIDÍCA</v>
          </cell>
          <cell r="V142" t="str">
            <v>Labor</v>
          </cell>
          <cell r="W142">
            <v>210</v>
          </cell>
          <cell r="X142" t="str">
            <v>BOGOTÁ D.C.</v>
          </cell>
          <cell r="Y142" t="str">
            <v>ANALISTA DE COBRO COACTIVO Y CONCURSAL</v>
          </cell>
        </row>
        <row r="143">
          <cell r="B143">
            <v>1015412465</v>
          </cell>
          <cell r="C143" t="str">
            <v>MAIRA YULIMA MENDIVELSO ALDANA</v>
          </cell>
          <cell r="D143" t="str">
            <v>MENDIVELSO</v>
          </cell>
          <cell r="E143" t="str">
            <v>ALDANA</v>
          </cell>
          <cell r="F143" t="str">
            <v>MAIRA YULIMA</v>
          </cell>
          <cell r="G143" t="str">
            <v>FEMENINO</v>
          </cell>
          <cell r="H143">
            <v>32304</v>
          </cell>
          <cell r="I143" t="str">
            <v xml:space="preserve">CR 74 # 76 - 71 </v>
          </cell>
          <cell r="K143">
            <v>45133</v>
          </cell>
          <cell r="L143">
            <v>45133</v>
          </cell>
          <cell r="M143" t="str">
            <v>mmendivelso@cisa.gov.co</v>
          </cell>
          <cell r="N143" t="str">
            <v>BASICO</v>
          </cell>
          <cell r="O143" t="str">
            <v>Ley 50</v>
          </cell>
          <cell r="P143" t="str">
            <v>NOMINA MENSUAL CENTRAL DE INVERSIONES</v>
          </cell>
          <cell r="Q143" t="str">
            <v>PORCENTAJE</v>
          </cell>
          <cell r="R143">
            <v>0</v>
          </cell>
          <cell r="S143" t="str">
            <v>1347</v>
          </cell>
          <cell r="T143" t="str">
            <v xml:space="preserve">GERENCIA DE CARTERA   </v>
          </cell>
          <cell r="V143" t="str">
            <v>Labor</v>
          </cell>
          <cell r="W143">
            <v>210</v>
          </cell>
          <cell r="X143" t="str">
            <v>BOGOTÁ D.C.</v>
          </cell>
          <cell r="Y143" t="str">
            <v>GESTOR DE CUENTAS MEDICAS</v>
          </cell>
        </row>
        <row r="144">
          <cell r="B144">
            <v>52122226</v>
          </cell>
          <cell r="C144" t="str">
            <v>MARTHA YANETH MERA VELASCO</v>
          </cell>
          <cell r="D144" t="str">
            <v>MERA</v>
          </cell>
          <cell r="E144" t="str">
            <v>VELASCO</v>
          </cell>
          <cell r="F144" t="str">
            <v>MARTHA YANETH</v>
          </cell>
          <cell r="G144" t="str">
            <v>FEMENINO</v>
          </cell>
          <cell r="H144">
            <v>26611</v>
          </cell>
          <cell r="I144" t="str">
            <v xml:space="preserve">CR 80 8 11 IN 5 APTO 717 </v>
          </cell>
          <cell r="K144">
            <v>44970</v>
          </cell>
          <cell r="L144">
            <v>44974</v>
          </cell>
          <cell r="M144" t="str">
            <v>mmera@cisa.gov.co</v>
          </cell>
          <cell r="N144" t="str">
            <v>BASICO</v>
          </cell>
          <cell r="O144" t="str">
            <v>Ley 50</v>
          </cell>
          <cell r="P144" t="str">
            <v>NOMINA MENSUAL CENTRAL DE INVERSIONES</v>
          </cell>
          <cell r="Q144" t="str">
            <v>PORCENTAJE</v>
          </cell>
          <cell r="R144">
            <v>6.8599999999999994E-2</v>
          </cell>
          <cell r="S144" t="str">
            <v>1330</v>
          </cell>
          <cell r="T144" t="str">
            <v xml:space="preserve">DIRECCION DE PLANEACION ESTRATEGICA Y SISTEMAS DE LA INFORMACION   </v>
          </cell>
          <cell r="V144" t="str">
            <v>Labor</v>
          </cell>
          <cell r="W144">
            <v>210</v>
          </cell>
          <cell r="X144" t="str">
            <v>BOGOTÁ D.C.</v>
          </cell>
          <cell r="Y144" t="str">
            <v>LIDER DE PROYECTOS TI</v>
          </cell>
        </row>
        <row r="145">
          <cell r="B145">
            <v>52501578</v>
          </cell>
          <cell r="C145" t="str">
            <v>ANGELA ANDREA MARTINEZ AGAMES</v>
          </cell>
          <cell r="D145" t="str">
            <v>MARTINEZ</v>
          </cell>
          <cell r="E145" t="str">
            <v>AGAMES</v>
          </cell>
          <cell r="F145" t="str">
            <v>ANGELA ANDREA</v>
          </cell>
          <cell r="G145" t="str">
            <v>FEMENINO</v>
          </cell>
          <cell r="H145">
            <v>28804</v>
          </cell>
          <cell r="I145" t="str">
            <v>CR 18 # 45 32 BARRANQUILLA</v>
          </cell>
          <cell r="K145">
            <v>45293</v>
          </cell>
          <cell r="L145">
            <v>45304</v>
          </cell>
          <cell r="M145" t="str">
            <v>aamartinez@cisa.gov.co</v>
          </cell>
          <cell r="N145" t="str">
            <v>BASICO</v>
          </cell>
          <cell r="O145" t="str">
            <v>Ley 50</v>
          </cell>
          <cell r="P145" t="str">
            <v>NOMINA MENSUAL CENTRAL DE INVERSIONES</v>
          </cell>
          <cell r="Q145" t="str">
            <v>TABLA</v>
          </cell>
          <cell r="S145" t="str">
            <v>1347</v>
          </cell>
          <cell r="T145" t="str">
            <v xml:space="preserve">GERENCIA DE CARTERA   </v>
          </cell>
          <cell r="V145" t="str">
            <v>Labor</v>
          </cell>
          <cell r="W145">
            <v>210</v>
          </cell>
          <cell r="X145" t="str">
            <v>Atlántico</v>
          </cell>
          <cell r="Y145" t="str">
            <v>GESTOR COBRANZA BANCO AGRARIO</v>
          </cell>
        </row>
        <row r="146">
          <cell r="B146">
            <v>1045715112</v>
          </cell>
          <cell r="C146" t="str">
            <v>DIANA CAROLINA MEZA ROJAS</v>
          </cell>
          <cell r="D146" t="str">
            <v>MEZA</v>
          </cell>
          <cell r="E146" t="str">
            <v>ROJAS</v>
          </cell>
          <cell r="F146" t="str">
            <v>DIANA CAROLINA</v>
          </cell>
          <cell r="G146" t="str">
            <v>FEMENINO</v>
          </cell>
          <cell r="H146">
            <v>34177</v>
          </cell>
          <cell r="I146" t="str">
            <v>CR 29 143B 21  URB VILLAS DE SAN PABLO</v>
          </cell>
          <cell r="K146">
            <v>43528</v>
          </cell>
          <cell r="L146">
            <v>43834</v>
          </cell>
          <cell r="M146" t="str">
            <v>dmeza@cisa.gov.co</v>
          </cell>
          <cell r="N146" t="str">
            <v>BASICO</v>
          </cell>
          <cell r="O146" t="str">
            <v>Ley 50</v>
          </cell>
          <cell r="P146" t="str">
            <v>NOMINA MENSUAL CENTRAL DE INVERSIONES</v>
          </cell>
          <cell r="Q146" t="str">
            <v>PORCENTAJE</v>
          </cell>
          <cell r="R146">
            <v>0</v>
          </cell>
          <cell r="S146" t="str">
            <v>1344</v>
          </cell>
          <cell r="T146" t="str">
            <v>DIRECCIÓN JURIDÍCA</v>
          </cell>
          <cell r="V146" t="str">
            <v>Labor</v>
          </cell>
          <cell r="W146">
            <v>210</v>
          </cell>
          <cell r="X146" t="str">
            <v>Atlántico</v>
          </cell>
          <cell r="Y146" t="str">
            <v xml:space="preserve">ABOGADO PROCESOS JUDICIALES </v>
          </cell>
        </row>
        <row r="147">
          <cell r="B147">
            <v>1113523346</v>
          </cell>
          <cell r="C147" t="str">
            <v xml:space="preserve">JORGE ANDRES MILLAN </v>
          </cell>
          <cell r="D147" t="str">
            <v>MILLAN</v>
          </cell>
          <cell r="F147" t="str">
            <v>JORGE ANDRES</v>
          </cell>
          <cell r="G147" t="str">
            <v>MASCULINO</v>
          </cell>
          <cell r="H147">
            <v>33301</v>
          </cell>
          <cell r="I147" t="str">
            <v>CL 13 35 OESTE 133 CR VILLAS DE CIUDAD DEL VALLE ET 2 TO 8 APTO 101</v>
          </cell>
          <cell r="J147" t="str">
            <v>3102749728</v>
          </cell>
          <cell r="K147">
            <v>44291</v>
          </cell>
          <cell r="L147">
            <v>44294</v>
          </cell>
          <cell r="M147" t="str">
            <v>jamillan@cisa.gov.co</v>
          </cell>
          <cell r="N147" t="str">
            <v>BASICO</v>
          </cell>
          <cell r="O147" t="str">
            <v>Ley 50</v>
          </cell>
          <cell r="P147" t="str">
            <v>NOMINA MENSUAL CENTRAL DE INVERSIONES</v>
          </cell>
          <cell r="Q147" t="str">
            <v>PORCENTAJE</v>
          </cell>
          <cell r="R147">
            <v>0</v>
          </cell>
          <cell r="S147" t="str">
            <v>1359</v>
          </cell>
          <cell r="T147" t="str">
            <v xml:space="preserve">AREA ADMINISTRATIVA Y FINANCIERA - AGENCIA SUROCCIDENTE   </v>
          </cell>
          <cell r="V147" t="str">
            <v>Labor</v>
          </cell>
          <cell r="W147">
            <v>210</v>
          </cell>
          <cell r="X147" t="str">
            <v>Valle del Cauca</v>
          </cell>
          <cell r="Y147" t="str">
            <v>GESTOR DE INMUEBLES AGENCIA</v>
          </cell>
        </row>
        <row r="148">
          <cell r="B148">
            <v>43598136</v>
          </cell>
          <cell r="C148" t="str">
            <v>MARIA ELENA SAENZ ACOSTA</v>
          </cell>
          <cell r="D148" t="str">
            <v>SAENZ</v>
          </cell>
          <cell r="E148" t="str">
            <v>ACOSTA</v>
          </cell>
          <cell r="F148" t="str">
            <v>MARIA ELENA</v>
          </cell>
          <cell r="G148" t="str">
            <v>FEMENINO</v>
          </cell>
          <cell r="H148">
            <v>27610</v>
          </cell>
          <cell r="I148" t="str">
            <v>CL 54 #86 A 60 MEDELLIN</v>
          </cell>
          <cell r="K148">
            <v>45293</v>
          </cell>
          <cell r="L148">
            <v>45304</v>
          </cell>
          <cell r="M148" t="str">
            <v>msaenz@cisa.gov.co</v>
          </cell>
          <cell r="N148" t="str">
            <v>BASICO</v>
          </cell>
          <cell r="O148" t="str">
            <v>Ley 50</v>
          </cell>
          <cell r="P148" t="str">
            <v>NOMINA MENSUAL CENTRAL DE INVERSIONES</v>
          </cell>
          <cell r="Q148" t="str">
            <v>TABLA</v>
          </cell>
          <cell r="S148" t="str">
            <v>1347</v>
          </cell>
          <cell r="T148" t="str">
            <v xml:space="preserve">GERENCIA DE CARTERA   </v>
          </cell>
          <cell r="V148" t="str">
            <v>Labor</v>
          </cell>
          <cell r="W148">
            <v>210</v>
          </cell>
          <cell r="X148" t="str">
            <v>Antioquia</v>
          </cell>
          <cell r="Y148" t="str">
            <v>GESTOR COBRANZA BANCO AGRARIO</v>
          </cell>
        </row>
        <row r="149">
          <cell r="B149">
            <v>1019056022</v>
          </cell>
          <cell r="C149" t="str">
            <v>FRANCY JASLEYDI MORA LOPEZ</v>
          </cell>
          <cell r="D149" t="str">
            <v>MORA</v>
          </cell>
          <cell r="E149" t="str">
            <v>LOPEZ</v>
          </cell>
          <cell r="F149" t="str">
            <v>FRANCY JASLEYDI</v>
          </cell>
          <cell r="G149" t="str">
            <v>FEMENINO</v>
          </cell>
          <cell r="H149">
            <v>33181</v>
          </cell>
          <cell r="I149" t="str">
            <v>CR 109 C NO 152 B 16 BOGOTA</v>
          </cell>
          <cell r="K149">
            <v>45208</v>
          </cell>
          <cell r="L149">
            <v>45210</v>
          </cell>
          <cell r="M149" t="str">
            <v>fjmora@cisa.gov.co</v>
          </cell>
          <cell r="N149" t="str">
            <v>BASICO</v>
          </cell>
          <cell r="O149" t="str">
            <v>Ley 50</v>
          </cell>
          <cell r="P149" t="str">
            <v>NOMINA MENSUAL CENTRAL DE INVERSIONES</v>
          </cell>
          <cell r="Q149" t="str">
            <v>TABLA</v>
          </cell>
          <cell r="S149" t="str">
            <v>1405</v>
          </cell>
          <cell r="T149" t="str">
            <v xml:space="preserve">GERENCIA TECNICA DE PREDIOS   </v>
          </cell>
          <cell r="V149" t="str">
            <v>Labor</v>
          </cell>
          <cell r="W149">
            <v>210</v>
          </cell>
          <cell r="X149" t="str">
            <v>BOGOTÁ D.C.</v>
          </cell>
          <cell r="Y149" t="str">
            <v>ABOGADO JUNIOR DE SANEAMIENTO DE ACTIVOS</v>
          </cell>
        </row>
        <row r="150">
          <cell r="B150">
            <v>1033803233</v>
          </cell>
          <cell r="C150" t="str">
            <v>LISETH DANIELA MORENO MARTINEZ</v>
          </cell>
          <cell r="D150" t="str">
            <v>MORENO</v>
          </cell>
          <cell r="E150" t="str">
            <v>MARTINEZ</v>
          </cell>
          <cell r="F150" t="str">
            <v>LISETH DANIELA</v>
          </cell>
          <cell r="G150" t="str">
            <v>FEMENINO</v>
          </cell>
          <cell r="H150">
            <v>35781</v>
          </cell>
          <cell r="I150" t="str">
            <v xml:space="preserve">CR 1F ESTE 65 51 SUR </v>
          </cell>
          <cell r="K150">
            <v>44866</v>
          </cell>
          <cell r="L150">
            <v>44881</v>
          </cell>
          <cell r="M150" t="str">
            <v>lmoreno@cisa.gov.co</v>
          </cell>
          <cell r="N150" t="str">
            <v>BASICO</v>
          </cell>
          <cell r="O150" t="str">
            <v>Ley 50</v>
          </cell>
          <cell r="P150" t="str">
            <v>NOMINA MENSUAL CENTRAL DE INVERSIONES</v>
          </cell>
          <cell r="Q150" t="str">
            <v>PORCENTAJE</v>
          </cell>
          <cell r="R150">
            <v>0</v>
          </cell>
          <cell r="S150" t="str">
            <v>1334</v>
          </cell>
          <cell r="T150" t="str">
            <v xml:space="preserve">JEFATURA DE OPERACIONES TECNOLOGICAS   </v>
          </cell>
          <cell r="V150" t="str">
            <v>Labor</v>
          </cell>
          <cell r="W150">
            <v>210</v>
          </cell>
          <cell r="X150" t="str">
            <v>BOGOTÁ D.C.</v>
          </cell>
          <cell r="Y150" t="str">
            <v>TECNICO DE PERFILAMIENTO Y SOPORTE</v>
          </cell>
        </row>
        <row r="151">
          <cell r="B151">
            <v>1014856794</v>
          </cell>
          <cell r="C151" t="str">
            <v>ANGIE NATALIA MORENO MUNOZ</v>
          </cell>
          <cell r="D151" t="str">
            <v>MORENO</v>
          </cell>
          <cell r="E151" t="str">
            <v>MUNOZ</v>
          </cell>
          <cell r="F151" t="str">
            <v>ANGIE NATALIA</v>
          </cell>
          <cell r="G151" t="str">
            <v>FEMENINO</v>
          </cell>
          <cell r="H151">
            <v>38121</v>
          </cell>
          <cell r="I151" t="str">
            <v>Calle 127D #95-35</v>
          </cell>
          <cell r="K151">
            <v>45040</v>
          </cell>
          <cell r="M151" t="str">
            <v>amunoz@cisa.gov.co</v>
          </cell>
          <cell r="N151" t="str">
            <v>BASICO</v>
          </cell>
          <cell r="O151" t="str">
            <v>Ley 50</v>
          </cell>
          <cell r="P151" t="str">
            <v>NOMINA MENSUAL CENTRAL DE INVERSIONES</v>
          </cell>
          <cell r="Q151" t="str">
            <v>PORCENTAJE</v>
          </cell>
          <cell r="R151">
            <v>0</v>
          </cell>
          <cell r="S151" t="str">
            <v>1346</v>
          </cell>
          <cell r="T151" t="str">
            <v xml:space="preserve">GERENCIA INMOBILIARIA   </v>
          </cell>
          <cell r="V151" t="str">
            <v>Labor</v>
          </cell>
          <cell r="W151">
            <v>210</v>
          </cell>
          <cell r="X151" t="str">
            <v>BOGOTÁ D.C.</v>
          </cell>
          <cell r="Y151" t="str">
            <v>ANALISTA DE INVENTARIO FNA</v>
          </cell>
        </row>
        <row r="152">
          <cell r="B152">
            <v>1033771280</v>
          </cell>
          <cell r="C152" t="str">
            <v>CRISTIAN EDUARDO MORENO SAMACA</v>
          </cell>
          <cell r="D152" t="str">
            <v>MORENO</v>
          </cell>
          <cell r="E152" t="str">
            <v>SAMACA</v>
          </cell>
          <cell r="F152" t="str">
            <v>CRISTIAN EDUARDO</v>
          </cell>
          <cell r="G152" t="str">
            <v>MASCULINO</v>
          </cell>
          <cell r="H152">
            <v>34677</v>
          </cell>
          <cell r="I152" t="str">
            <v>CR 88 6A 90 TORRE 19 APTO 402</v>
          </cell>
          <cell r="K152">
            <v>43125</v>
          </cell>
          <cell r="L152">
            <v>43834</v>
          </cell>
          <cell r="M152" t="str">
            <v>cemoreno@cisa.gov.co</v>
          </cell>
          <cell r="N152" t="str">
            <v>BASICO</v>
          </cell>
          <cell r="O152" t="str">
            <v>Ley 50</v>
          </cell>
          <cell r="P152" t="str">
            <v>NOMINA MENSUAL CENTRAL DE INVERSIONES</v>
          </cell>
          <cell r="Q152" t="str">
            <v>PORCENTAJE</v>
          </cell>
          <cell r="R152">
            <v>0</v>
          </cell>
          <cell r="S152" t="str">
            <v>1347</v>
          </cell>
          <cell r="T152" t="str">
            <v xml:space="preserve">GERENCIA DE CARTERA   </v>
          </cell>
          <cell r="V152" t="str">
            <v>Labor</v>
          </cell>
          <cell r="W152">
            <v>210</v>
          </cell>
          <cell r="X152" t="str">
            <v>BOGOTÁ D.C.</v>
          </cell>
          <cell r="Y152" t="str">
            <v>GESTOR DE COBRANZA AGENCIA</v>
          </cell>
        </row>
        <row r="153">
          <cell r="B153">
            <v>6427458</v>
          </cell>
          <cell r="C153" t="str">
            <v>YESSIKA MARIA MORILLO YANEZ</v>
          </cell>
          <cell r="D153" t="str">
            <v>MORILLO</v>
          </cell>
          <cell r="E153" t="str">
            <v>YANEZ</v>
          </cell>
          <cell r="F153" t="str">
            <v>YESSIKA MARIA</v>
          </cell>
          <cell r="G153" t="str">
            <v>FEMENINO</v>
          </cell>
          <cell r="H153">
            <v>31975</v>
          </cell>
          <cell r="I153" t="str">
            <v>CR 93 D #41 26 SUR BOGOTÁ D.C</v>
          </cell>
          <cell r="K153">
            <v>45265</v>
          </cell>
          <cell r="M153" t="str">
            <v>ymorillo@cisa.gov.co</v>
          </cell>
          <cell r="N153" t="str">
            <v>BASICO</v>
          </cell>
          <cell r="O153" t="str">
            <v>Ley 50</v>
          </cell>
          <cell r="P153" t="str">
            <v>NOMINA MENSUAL CENTRAL DE INVERSIONES</v>
          </cell>
          <cell r="Q153" t="str">
            <v>TABLA</v>
          </cell>
          <cell r="S153" t="str">
            <v>1340</v>
          </cell>
          <cell r="T153" t="str">
            <v xml:space="preserve">GERENCIA DE RECURSOS   </v>
          </cell>
          <cell r="V153" t="str">
            <v>Labor</v>
          </cell>
          <cell r="W153">
            <v>210</v>
          </cell>
          <cell r="X153" t="str">
            <v>BOGOTÁ D.C.</v>
          </cell>
          <cell r="Y153" t="str">
            <v>TECNICO DE GESTION DOCUMENTAL</v>
          </cell>
        </row>
        <row r="154">
          <cell r="B154">
            <v>1014278021</v>
          </cell>
          <cell r="C154" t="str">
            <v>DAVID FELIPE MOYANO SANCHEZ</v>
          </cell>
          <cell r="D154" t="str">
            <v>MOYANO</v>
          </cell>
          <cell r="E154" t="str">
            <v>SANCHEZ</v>
          </cell>
          <cell r="F154" t="str">
            <v>DAVID FELIPE</v>
          </cell>
          <cell r="G154" t="str">
            <v>MASCULINO</v>
          </cell>
          <cell r="H154">
            <v>35239</v>
          </cell>
          <cell r="I154" t="str">
            <v xml:space="preserve">CL 1103 F BIS # 63-40 BOGOTA </v>
          </cell>
          <cell r="K154">
            <v>45208</v>
          </cell>
          <cell r="L154">
            <v>45210</v>
          </cell>
          <cell r="M154" t="str">
            <v>dmoyano@cisa.gov.co</v>
          </cell>
          <cell r="N154" t="str">
            <v>BASICO</v>
          </cell>
          <cell r="O154" t="str">
            <v>Ley 50</v>
          </cell>
          <cell r="P154" t="str">
            <v>NOMINA MENSUAL CENTRAL DE INVERSIONES</v>
          </cell>
          <cell r="Q154" t="str">
            <v>TABLA</v>
          </cell>
          <cell r="S154" t="str">
            <v>1340</v>
          </cell>
          <cell r="T154" t="str">
            <v xml:space="preserve">GERENCIA DE RECURSOS   </v>
          </cell>
          <cell r="V154" t="str">
            <v>Labor</v>
          </cell>
          <cell r="W154">
            <v>210</v>
          </cell>
          <cell r="X154" t="str">
            <v>BOGOTÁ D.C.</v>
          </cell>
          <cell r="Y154" t="str">
            <v>TECNICO EN GESTION DOCUMENTAL BANCO AGRARIO</v>
          </cell>
        </row>
        <row r="155">
          <cell r="B155">
            <v>1005871371</v>
          </cell>
          <cell r="C155" t="str">
            <v>MARIA ALEJANDRA NARVAEZ BOTERO</v>
          </cell>
          <cell r="D155" t="str">
            <v>NARVAEZ</v>
          </cell>
          <cell r="E155" t="str">
            <v>BOTERO</v>
          </cell>
          <cell r="F155" t="str">
            <v>MARIA ALEJANDRA</v>
          </cell>
          <cell r="G155" t="str">
            <v>FEMENINO</v>
          </cell>
          <cell r="H155">
            <v>36675</v>
          </cell>
          <cell r="I155" t="str">
            <v>CL 70D # 1 A 2 BLOQUE 163 APT 102</v>
          </cell>
          <cell r="K155">
            <v>45119</v>
          </cell>
          <cell r="L155">
            <v>45121</v>
          </cell>
          <cell r="M155" t="str">
            <v>mnarvaez@cisa.gov.co</v>
          </cell>
          <cell r="N155" t="str">
            <v>BASICO</v>
          </cell>
          <cell r="O155" t="str">
            <v>Ley 50</v>
          </cell>
          <cell r="P155" t="str">
            <v>NOMINA MENSUAL CENTRAL DE INVERSIONES</v>
          </cell>
          <cell r="Q155" t="str">
            <v>PORCENTAJE</v>
          </cell>
          <cell r="R155">
            <v>0</v>
          </cell>
          <cell r="S155" t="str">
            <v>1342</v>
          </cell>
          <cell r="T155" t="str">
            <v xml:space="preserve">JEFATURA DE RELACIONAMIENTO CON LA CIUDADANIA   </v>
          </cell>
          <cell r="V155" t="str">
            <v>Labor</v>
          </cell>
          <cell r="W155">
            <v>210</v>
          </cell>
          <cell r="X155" t="str">
            <v>Valle del Cauca</v>
          </cell>
          <cell r="Y155" t="str">
            <v>ASESOR DE RELACIONAMIENTO CON LA CIUDADANÍA - FRONT</v>
          </cell>
        </row>
        <row r="156">
          <cell r="B156">
            <v>80865806</v>
          </cell>
          <cell r="C156" t="str">
            <v>DIEGO ARMANDO NAVARRO SANCHEZ</v>
          </cell>
          <cell r="D156" t="str">
            <v>NAVARRO</v>
          </cell>
          <cell r="E156" t="str">
            <v>SANCHEZ</v>
          </cell>
          <cell r="F156" t="str">
            <v>DIEGO ARMANDO</v>
          </cell>
          <cell r="G156" t="str">
            <v>MASCULINO</v>
          </cell>
          <cell r="H156">
            <v>31470</v>
          </cell>
          <cell r="I156" t="str">
            <v>CL 70 A 122A 76</v>
          </cell>
          <cell r="K156">
            <v>44440</v>
          </cell>
          <cell r="M156" t="str">
            <v>danavarro@cisa.gov.co</v>
          </cell>
          <cell r="N156" t="str">
            <v>BASICO</v>
          </cell>
          <cell r="O156" t="str">
            <v>Ley 50</v>
          </cell>
          <cell r="P156" t="str">
            <v>NOMINA MENSUAL CENTRAL DE INVERSIONES</v>
          </cell>
          <cell r="Q156" t="str">
            <v>PORCENTAJE</v>
          </cell>
          <cell r="R156">
            <v>0</v>
          </cell>
          <cell r="S156" t="str">
            <v>1347</v>
          </cell>
          <cell r="T156" t="str">
            <v xml:space="preserve">GERENCIA DE CARTERA   </v>
          </cell>
          <cell r="V156" t="str">
            <v>Labor</v>
          </cell>
          <cell r="W156">
            <v>210</v>
          </cell>
          <cell r="X156" t="str">
            <v>BOGOTÁ D.C.</v>
          </cell>
          <cell r="Y156" t="str">
            <v>GESTOR DE COBRANZA AGENCIA</v>
          </cell>
        </row>
        <row r="157">
          <cell r="B157">
            <v>52912727</v>
          </cell>
          <cell r="C157" t="str">
            <v>SANDRA VIVIANA NEIRA RODRIGUEZ</v>
          </cell>
          <cell r="D157" t="str">
            <v>NEIRA</v>
          </cell>
          <cell r="E157" t="str">
            <v>RODRIGUEZ</v>
          </cell>
          <cell r="F157" t="str">
            <v>SANDRA VIVIANA</v>
          </cell>
          <cell r="G157" t="str">
            <v>FEMENINO</v>
          </cell>
          <cell r="H157">
            <v>30229</v>
          </cell>
          <cell r="I157" t="str">
            <v>CR 98 0 41 TO 4 APTO 1005</v>
          </cell>
          <cell r="K157">
            <v>44826</v>
          </cell>
          <cell r="M157" t="str">
            <v>sneira@cisa.gov.co</v>
          </cell>
          <cell r="N157" t="str">
            <v>BASICO</v>
          </cell>
          <cell r="O157" t="str">
            <v>Ley 50</v>
          </cell>
          <cell r="P157" t="str">
            <v>NOMINA MENSUAL CENTRAL DE INVERSIONES</v>
          </cell>
          <cell r="Q157" t="str">
            <v>PORCENTAJE</v>
          </cell>
          <cell r="R157">
            <v>0</v>
          </cell>
          <cell r="S157" t="str">
            <v>1330</v>
          </cell>
          <cell r="T157" t="str">
            <v xml:space="preserve">DIRECCION DE PLANEACION ESTRATEGICA Y SISTEMAS DE LA INFORMACION   </v>
          </cell>
          <cell r="V157" t="str">
            <v>Labor</v>
          </cell>
          <cell r="W157">
            <v>210</v>
          </cell>
          <cell r="X157" t="str">
            <v>BOGOTÁ D.C.</v>
          </cell>
          <cell r="Y157" t="str">
            <v>ANALISTA DE PLANEACION</v>
          </cell>
        </row>
        <row r="158">
          <cell r="B158">
            <v>1019149036</v>
          </cell>
          <cell r="C158" t="str">
            <v>NELSY LIZETH NIÑO COLORADO</v>
          </cell>
          <cell r="D158" t="str">
            <v>NIÑO</v>
          </cell>
          <cell r="E158" t="str">
            <v>COLORADO</v>
          </cell>
          <cell r="F158" t="str">
            <v>NELSY LIZETH</v>
          </cell>
          <cell r="G158" t="str">
            <v>FEMENINO</v>
          </cell>
          <cell r="H158">
            <v>36304</v>
          </cell>
          <cell r="I158" t="str">
            <v>CL 128B 89 85 APTO 603 TO 1 RESERVA DE SAN FELIPE</v>
          </cell>
          <cell r="J158" t="str">
            <v>5460400</v>
          </cell>
          <cell r="K158">
            <v>44440</v>
          </cell>
          <cell r="L158">
            <v>44448</v>
          </cell>
          <cell r="M158" t="str">
            <v>nlnino@cisa.gov.co</v>
          </cell>
          <cell r="N158" t="str">
            <v>BASICO</v>
          </cell>
          <cell r="O158" t="str">
            <v>Ley 50</v>
          </cell>
          <cell r="P158" t="str">
            <v>NOMINA MENSUAL CENTRAL DE INVERSIONES</v>
          </cell>
          <cell r="Q158" t="str">
            <v>PORCENTAJE</v>
          </cell>
          <cell r="R158">
            <v>0</v>
          </cell>
          <cell r="S158" t="str">
            <v>1344</v>
          </cell>
          <cell r="T158" t="str">
            <v>DIRECCIÓN JURIDÍCA</v>
          </cell>
          <cell r="V158" t="str">
            <v>Labor</v>
          </cell>
          <cell r="W158">
            <v>210</v>
          </cell>
          <cell r="X158" t="str">
            <v>BOGOTÁ D.C.</v>
          </cell>
          <cell r="Y158" t="str">
            <v>ANALISTA JURÍDICO DE COBRO COACTIVO</v>
          </cell>
        </row>
        <row r="159">
          <cell r="B159">
            <v>1015417400</v>
          </cell>
          <cell r="C159" t="str">
            <v>LAURA XIMENA NIÑO PAEZ</v>
          </cell>
          <cell r="D159" t="str">
            <v>NIÑO</v>
          </cell>
          <cell r="E159" t="str">
            <v>PAEZ</v>
          </cell>
          <cell r="F159" t="str">
            <v>LAURA XIMENA</v>
          </cell>
          <cell r="G159" t="str">
            <v>FEMENINO</v>
          </cell>
          <cell r="H159">
            <v>32999</v>
          </cell>
          <cell r="I159" t="str">
            <v>CL 46 B 3B 29 ESTE BARRIO PARDO RUBIO</v>
          </cell>
          <cell r="K159">
            <v>43525</v>
          </cell>
          <cell r="L159">
            <v>43834</v>
          </cell>
          <cell r="M159" t="str">
            <v>lnino@cisa.gov.co</v>
          </cell>
          <cell r="N159" t="str">
            <v>BASICO</v>
          </cell>
          <cell r="O159" t="str">
            <v>Ley 50</v>
          </cell>
          <cell r="P159" t="str">
            <v>NOMINA MENSUAL CENTRAL DE INVERSIONES</v>
          </cell>
          <cell r="Q159" t="str">
            <v>PORCENTAJE</v>
          </cell>
          <cell r="R159">
            <v>0</v>
          </cell>
          <cell r="S159" t="str">
            <v>1346</v>
          </cell>
          <cell r="T159" t="str">
            <v xml:space="preserve">GERENCIA INMOBILIARIA   </v>
          </cell>
          <cell r="V159" t="str">
            <v>Labor</v>
          </cell>
          <cell r="W159">
            <v>210</v>
          </cell>
          <cell r="X159" t="str">
            <v>BOGOTÁ D.C.</v>
          </cell>
          <cell r="Y159" t="str">
            <v>SOPORTE ADMINISTRATIVO PARA LA GERENCIA INMOBILIARIA</v>
          </cell>
        </row>
        <row r="160">
          <cell r="B160">
            <v>35534829</v>
          </cell>
          <cell r="C160" t="str">
            <v>JOHANA ANDREA NIÑO RAMOS</v>
          </cell>
          <cell r="D160" t="str">
            <v>NIÑO</v>
          </cell>
          <cell r="E160" t="str">
            <v>RAMOS</v>
          </cell>
          <cell r="F160" t="str">
            <v>JOHANA ANDREA</v>
          </cell>
          <cell r="G160" t="str">
            <v>FEMENINO</v>
          </cell>
          <cell r="H160">
            <v>30324</v>
          </cell>
          <cell r="I160" t="str">
            <v xml:space="preserve">CL 15 19 15 TO 28 APTO 601 </v>
          </cell>
          <cell r="K160">
            <v>44998</v>
          </cell>
          <cell r="L160">
            <v>44999</v>
          </cell>
          <cell r="M160" t="str">
            <v>jnino@cisa.gov.co</v>
          </cell>
          <cell r="N160" t="str">
            <v>BASICO</v>
          </cell>
          <cell r="O160" t="str">
            <v>Ley 50</v>
          </cell>
          <cell r="P160" t="str">
            <v>NOMINA MENSUAL CENTRAL DE INVERSIONES</v>
          </cell>
          <cell r="Q160" t="str">
            <v>PORCENTAJE</v>
          </cell>
          <cell r="R160">
            <v>4.36E-2</v>
          </cell>
          <cell r="S160" t="str">
            <v>1339</v>
          </cell>
          <cell r="T160" t="str">
            <v xml:space="preserve">GERENCIA FINANCIERA   </v>
          </cell>
          <cell r="V160" t="str">
            <v>Labor</v>
          </cell>
          <cell r="W160">
            <v>210</v>
          </cell>
          <cell r="X160" t="str">
            <v>BOGOTÁ D.C.</v>
          </cell>
          <cell r="Y160" t="str">
            <v>CONTADOR</v>
          </cell>
        </row>
        <row r="161">
          <cell r="B161">
            <v>1092177779</v>
          </cell>
          <cell r="C161" t="str">
            <v>JAIME FELIPE ROJAS LEMUS</v>
          </cell>
          <cell r="D161" t="str">
            <v>ROJAS</v>
          </cell>
          <cell r="E161" t="str">
            <v>LEMUS</v>
          </cell>
          <cell r="F161" t="str">
            <v>JAIME FELIPE</v>
          </cell>
          <cell r="G161" t="str">
            <v>MASCULINO</v>
          </cell>
          <cell r="H161">
            <v>38516</v>
          </cell>
          <cell r="I161" t="str">
            <v>CL 162 A BIS # 56 - 39 BOGOTÁ D.C</v>
          </cell>
          <cell r="K161">
            <v>45306</v>
          </cell>
          <cell r="L161">
            <v>45304</v>
          </cell>
          <cell r="M161" t="str">
            <v>jfrojas@cisa.gov.co</v>
          </cell>
          <cell r="N161" t="str">
            <v>BASICO</v>
          </cell>
          <cell r="O161" t="str">
            <v>Ley 50</v>
          </cell>
          <cell r="P161" t="str">
            <v>NOMINA MENSUAL CENTRAL DE INVERSIONES</v>
          </cell>
          <cell r="Q161" t="str">
            <v>TABLA</v>
          </cell>
          <cell r="S161" t="str">
            <v>1347</v>
          </cell>
          <cell r="T161" t="str">
            <v xml:space="preserve">GERENCIA DE CARTERA   </v>
          </cell>
          <cell r="V161" t="str">
            <v>Labor</v>
          </cell>
          <cell r="W161">
            <v>210</v>
          </cell>
          <cell r="X161" t="str">
            <v>BOGOTÁ D.C.</v>
          </cell>
          <cell r="Y161" t="str">
            <v>GESTOR COBRANZA BANCO AGRARIO</v>
          </cell>
        </row>
        <row r="162">
          <cell r="B162">
            <v>1030592656</v>
          </cell>
          <cell r="C162" t="str">
            <v>YURY VANESSA NUÑEZ ZAMBRANO</v>
          </cell>
          <cell r="D162" t="str">
            <v>NUÑEZ</v>
          </cell>
          <cell r="E162" t="str">
            <v>ZAMBRANO</v>
          </cell>
          <cell r="F162" t="str">
            <v>YURY VANESSA</v>
          </cell>
          <cell r="G162" t="str">
            <v>FEMENINO</v>
          </cell>
          <cell r="H162">
            <v>33381</v>
          </cell>
          <cell r="I162" t="str">
            <v xml:space="preserve">CL 30 SUR 13 78 </v>
          </cell>
          <cell r="K162">
            <v>44915</v>
          </cell>
          <cell r="L162">
            <v>44917</v>
          </cell>
          <cell r="M162" t="str">
            <v>YNUNEZ@CISA.GOV.CO</v>
          </cell>
          <cell r="N162" t="str">
            <v>BASICO</v>
          </cell>
          <cell r="O162" t="str">
            <v>Ley 50</v>
          </cell>
          <cell r="P162" t="str">
            <v>NOMINA MENSUAL CENTRAL DE INVERSIONES</v>
          </cell>
          <cell r="Q162" t="str">
            <v>PORCENTAJE</v>
          </cell>
          <cell r="R162">
            <v>1.7000000000000001E-2</v>
          </cell>
          <cell r="S162" t="str">
            <v>1349</v>
          </cell>
          <cell r="T162" t="str">
            <v xml:space="preserve">VICEPRESIDENCIA DE SOLUCIONES PARA EL ESTADO   </v>
          </cell>
          <cell r="V162" t="str">
            <v>Labor</v>
          </cell>
          <cell r="W162">
            <v>210</v>
          </cell>
          <cell r="X162" t="str">
            <v>BOGOTÁ D.C.</v>
          </cell>
          <cell r="Y162" t="str">
            <v>EJECUTIVO SOLUCIONES PARA EL ESTADO</v>
          </cell>
        </row>
        <row r="163">
          <cell r="B163">
            <v>66980287</v>
          </cell>
          <cell r="C163" t="str">
            <v>LILIANA OLARTE BERMEO</v>
          </cell>
          <cell r="D163" t="str">
            <v>OLARTE</v>
          </cell>
          <cell r="E163" t="str">
            <v>BERMEO</v>
          </cell>
          <cell r="F163" t="str">
            <v>LILIANA</v>
          </cell>
          <cell r="G163" t="str">
            <v>FEMENINO</v>
          </cell>
          <cell r="H163">
            <v>27716</v>
          </cell>
          <cell r="I163" t="str">
            <v>CL 55  1  94 AP 302 BL 5</v>
          </cell>
          <cell r="J163" t="str">
            <v>3042112</v>
          </cell>
          <cell r="K163">
            <v>43125</v>
          </cell>
          <cell r="L163">
            <v>43834</v>
          </cell>
          <cell r="M163" t="str">
            <v>lolarte@cisa.gov.co</v>
          </cell>
          <cell r="N163" t="str">
            <v>BASICO</v>
          </cell>
          <cell r="O163" t="str">
            <v>Ley 50</v>
          </cell>
          <cell r="P163" t="str">
            <v>NOMINA MENSUAL CENTRAL DE INVERSIONES</v>
          </cell>
          <cell r="Q163" t="str">
            <v>PORCENTAJE</v>
          </cell>
          <cell r="R163">
            <v>0</v>
          </cell>
          <cell r="S163" t="str">
            <v>1347</v>
          </cell>
          <cell r="T163" t="str">
            <v xml:space="preserve">GERENCIA DE CARTERA   </v>
          </cell>
          <cell r="V163" t="str">
            <v>Labor</v>
          </cell>
          <cell r="W163">
            <v>210</v>
          </cell>
          <cell r="X163" t="str">
            <v>Valle del Cauca</v>
          </cell>
          <cell r="Y163" t="str">
            <v>GESTOR DE COBRANZA AGENCIA</v>
          </cell>
        </row>
        <row r="164">
          <cell r="B164">
            <v>52086326</v>
          </cell>
          <cell r="C164" t="str">
            <v>ANGELA PATRICIA BERDUGO LEON</v>
          </cell>
          <cell r="D164" t="str">
            <v>BERDUGO</v>
          </cell>
          <cell r="E164" t="str">
            <v>LEON</v>
          </cell>
          <cell r="F164" t="str">
            <v>ANGELA PATRICIA</v>
          </cell>
          <cell r="G164" t="str">
            <v>FEMENINO</v>
          </cell>
          <cell r="H164">
            <v>27866</v>
          </cell>
          <cell r="I164" t="str">
            <v xml:space="preserve">CL 86 A 69 T41 BOGOTA APTO 1001 TORRE 6 </v>
          </cell>
          <cell r="K164">
            <v>45314</v>
          </cell>
          <cell r="L164">
            <v>45321</v>
          </cell>
          <cell r="M164" t="str">
            <v>aberdugo@cisa.gov.co</v>
          </cell>
          <cell r="N164" t="str">
            <v>BASICO</v>
          </cell>
          <cell r="O164" t="str">
            <v>Ley 50</v>
          </cell>
          <cell r="P164" t="str">
            <v>NOMINA MENSUAL CENTRAL DE INVERSIONES</v>
          </cell>
          <cell r="Q164" t="str">
            <v>TABLA</v>
          </cell>
          <cell r="S164" t="str">
            <v>1341</v>
          </cell>
          <cell r="T164" t="str">
            <v xml:space="preserve">GERENCIA DE CONTRATACION   </v>
          </cell>
          <cell r="V164" t="str">
            <v>Labor</v>
          </cell>
          <cell r="W164">
            <v>210</v>
          </cell>
          <cell r="X164" t="str">
            <v>BOGOTÁ D.C.</v>
          </cell>
          <cell r="Y164" t="str">
            <v>ABOGADO GERENCIA DE CONTRATACION</v>
          </cell>
        </row>
        <row r="165">
          <cell r="B165">
            <v>1000383727</v>
          </cell>
          <cell r="C165" t="str">
            <v>MARIA PAULA ORDOÑEZ VIVAS</v>
          </cell>
          <cell r="D165" t="str">
            <v>ORDOÑEZ</v>
          </cell>
          <cell r="E165" t="str">
            <v>VIVAS</v>
          </cell>
          <cell r="F165" t="str">
            <v>MARIA PAULA</v>
          </cell>
          <cell r="G165" t="str">
            <v>FEMENINO</v>
          </cell>
          <cell r="H165">
            <v>37160</v>
          </cell>
          <cell r="I165" t="str">
            <v xml:space="preserve">DG 90A 72B 77 </v>
          </cell>
          <cell r="K165">
            <v>44459</v>
          </cell>
          <cell r="L165">
            <v>44461</v>
          </cell>
          <cell r="M165" t="str">
            <v>mordonez@cisa.gov.co</v>
          </cell>
          <cell r="N165" t="str">
            <v>BASICO</v>
          </cell>
          <cell r="O165" t="str">
            <v>Ley 50</v>
          </cell>
          <cell r="P165" t="str">
            <v>NOMINA MENSUAL CENTRAL DE INVERSIONES</v>
          </cell>
          <cell r="Q165" t="str">
            <v>PORCENTAJE</v>
          </cell>
          <cell r="R165">
            <v>0</v>
          </cell>
          <cell r="S165" t="str">
            <v>1344</v>
          </cell>
          <cell r="T165" t="str">
            <v>DIRECCIÓN JURIDÍCA</v>
          </cell>
          <cell r="V165" t="str">
            <v>Labor</v>
          </cell>
          <cell r="W165">
            <v>210</v>
          </cell>
          <cell r="X165" t="str">
            <v>BOGOTÁ D.C.</v>
          </cell>
          <cell r="Y165" t="str">
            <v>GESTOR JURIDICO OPERATIVO</v>
          </cell>
        </row>
        <row r="166">
          <cell r="B166">
            <v>1012428295</v>
          </cell>
          <cell r="C166" t="str">
            <v>KENETH HENRY ORTEGA  LOPEZ</v>
          </cell>
          <cell r="D166" t="str">
            <v xml:space="preserve">ORTEGA </v>
          </cell>
          <cell r="E166" t="str">
            <v>LOPEZ</v>
          </cell>
          <cell r="F166" t="str">
            <v>KENETH HENRY</v>
          </cell>
          <cell r="G166" t="str">
            <v>MASCULINO</v>
          </cell>
          <cell r="H166">
            <v>35067</v>
          </cell>
          <cell r="I166" t="str">
            <v>TV 77G BIS # 71 B 60S BOGOTA</v>
          </cell>
          <cell r="K166">
            <v>45208</v>
          </cell>
          <cell r="L166">
            <v>45210</v>
          </cell>
          <cell r="M166" t="str">
            <v>kortega@cisa.gov.co</v>
          </cell>
          <cell r="N166" t="str">
            <v>BASICO</v>
          </cell>
          <cell r="O166" t="str">
            <v>Ley 50</v>
          </cell>
          <cell r="P166" t="str">
            <v>NOMINA MENSUAL CENTRAL DE INVERSIONES</v>
          </cell>
          <cell r="Q166" t="str">
            <v>TABLA</v>
          </cell>
          <cell r="S166" t="str">
            <v>1340</v>
          </cell>
          <cell r="T166" t="str">
            <v xml:space="preserve">GERENCIA DE RECURSOS   </v>
          </cell>
          <cell r="V166" t="str">
            <v>Labor</v>
          </cell>
          <cell r="W166">
            <v>210</v>
          </cell>
          <cell r="X166" t="str">
            <v>BOGOTÁ D.C.</v>
          </cell>
          <cell r="Y166" t="str">
            <v>TECNICO EN GESTION DOCUMENTAL BANCO AGRARIO</v>
          </cell>
        </row>
        <row r="167">
          <cell r="B167">
            <v>1095830550</v>
          </cell>
          <cell r="C167" t="str">
            <v>ELIETH PAOLA ORTIZ JIMENEZ</v>
          </cell>
          <cell r="D167" t="str">
            <v>ORTIZ</v>
          </cell>
          <cell r="E167" t="str">
            <v>JIMENEZ</v>
          </cell>
          <cell r="F167" t="str">
            <v>ELIETH PAOLA</v>
          </cell>
          <cell r="G167" t="str">
            <v>FEMENINO</v>
          </cell>
          <cell r="H167">
            <v>35314</v>
          </cell>
          <cell r="I167" t="str">
            <v>CL 7 90 61</v>
          </cell>
          <cell r="K167">
            <v>44249</v>
          </cell>
          <cell r="L167">
            <v>44250</v>
          </cell>
          <cell r="M167" t="str">
            <v>portizj@cisa.gov.co</v>
          </cell>
          <cell r="N167" t="str">
            <v>BASICO</v>
          </cell>
          <cell r="O167" t="str">
            <v>Ley 50</v>
          </cell>
          <cell r="P167" t="str">
            <v>NOMINA MENSUAL CENTRAL DE INVERSIONES</v>
          </cell>
          <cell r="Q167" t="str">
            <v>PORCENTAJE</v>
          </cell>
          <cell r="R167">
            <v>0</v>
          </cell>
          <cell r="S167" t="str">
            <v>1347</v>
          </cell>
          <cell r="T167" t="str">
            <v xml:space="preserve">GERENCIA DE CARTERA   </v>
          </cell>
          <cell r="V167" t="str">
            <v>Labor</v>
          </cell>
          <cell r="W167">
            <v>210</v>
          </cell>
          <cell r="X167" t="str">
            <v>BOGOTÁ D.C.</v>
          </cell>
          <cell r="Y167" t="str">
            <v>ANALISTA DE ALIADOS</v>
          </cell>
        </row>
        <row r="168">
          <cell r="B168">
            <v>80210822</v>
          </cell>
          <cell r="C168" t="str">
            <v>JOHNY ALEJANDRO ORTIZ MARTINEZ</v>
          </cell>
          <cell r="D168" t="str">
            <v>ORTIZ</v>
          </cell>
          <cell r="E168" t="str">
            <v>MARTINEZ</v>
          </cell>
          <cell r="F168" t="str">
            <v>JOHNY ALEJANDRO</v>
          </cell>
          <cell r="G168" t="str">
            <v>MASCULINO</v>
          </cell>
          <cell r="H168">
            <v>30332</v>
          </cell>
          <cell r="I168" t="str">
            <v>CL 86 B SUR N 6D 21 ESTE</v>
          </cell>
          <cell r="K168">
            <v>43125</v>
          </cell>
          <cell r="L168">
            <v>43834</v>
          </cell>
          <cell r="M168" t="str">
            <v>jortizm@cisa.gov.co</v>
          </cell>
          <cell r="N168" t="str">
            <v>BASICO</v>
          </cell>
          <cell r="O168" t="str">
            <v>Ley 50</v>
          </cell>
          <cell r="P168" t="str">
            <v>NOMINA MENSUAL CENTRAL DE INVERSIONES</v>
          </cell>
          <cell r="Q168" t="str">
            <v>PORCENTAJE</v>
          </cell>
          <cell r="R168">
            <v>0</v>
          </cell>
          <cell r="S168" t="str">
            <v>1347</v>
          </cell>
          <cell r="T168" t="str">
            <v xml:space="preserve">GERENCIA DE CARTERA   </v>
          </cell>
          <cell r="V168" t="str">
            <v>Labor</v>
          </cell>
          <cell r="W168">
            <v>210</v>
          </cell>
          <cell r="X168" t="str">
            <v>BOGOTÁ D.C.</v>
          </cell>
          <cell r="Y168" t="str">
            <v>GESTOR DE CARTERA ADMINISTRADA</v>
          </cell>
        </row>
        <row r="169">
          <cell r="B169">
            <v>1013638135</v>
          </cell>
          <cell r="C169" t="str">
            <v>JOSE DANIEL OSPINA PARRADO</v>
          </cell>
          <cell r="D169" t="str">
            <v>OSPINA</v>
          </cell>
          <cell r="E169" t="str">
            <v>PARRADO</v>
          </cell>
          <cell r="F169" t="str">
            <v>JOSE DANIEL</v>
          </cell>
          <cell r="G169" t="str">
            <v>MASCULINO</v>
          </cell>
          <cell r="H169">
            <v>33995</v>
          </cell>
          <cell r="I169" t="str">
            <v xml:space="preserve">DG 68H SUR # 55 05 </v>
          </cell>
          <cell r="K169">
            <v>45103</v>
          </cell>
          <cell r="L169">
            <v>45105</v>
          </cell>
          <cell r="M169" t="str">
            <v>jospina@cisa.gov.co</v>
          </cell>
          <cell r="N169" t="str">
            <v>BASICO</v>
          </cell>
          <cell r="O169" t="str">
            <v>Ley 50</v>
          </cell>
          <cell r="P169" t="str">
            <v>NOMINA MENSUAL CENTRAL DE INVERSIONES</v>
          </cell>
          <cell r="Q169" t="str">
            <v>PORCENTAJE</v>
          </cell>
          <cell r="R169">
            <v>0</v>
          </cell>
          <cell r="S169" t="str">
            <v>1340</v>
          </cell>
          <cell r="T169" t="str">
            <v xml:space="preserve">GERENCIA DE RECURSOS   </v>
          </cell>
          <cell r="V169" t="str">
            <v>Labor</v>
          </cell>
          <cell r="W169">
            <v>210</v>
          </cell>
          <cell r="X169" t="str">
            <v>BOGOTÁ D.C.</v>
          </cell>
          <cell r="Y169" t="str">
            <v>TECNICO DE GESTION DOCUMENTAL</v>
          </cell>
        </row>
        <row r="170">
          <cell r="B170">
            <v>1031134826</v>
          </cell>
          <cell r="C170" t="str">
            <v>YESICA ANDREA OTALORA MARTINEZ</v>
          </cell>
          <cell r="D170" t="str">
            <v>OTALORA</v>
          </cell>
          <cell r="E170" t="str">
            <v>MARTINEZ</v>
          </cell>
          <cell r="F170" t="str">
            <v>YESICA ANDREA</v>
          </cell>
          <cell r="G170" t="str">
            <v>FEMENINO</v>
          </cell>
          <cell r="H170">
            <v>33534</v>
          </cell>
          <cell r="I170" t="str">
            <v xml:space="preserve">DG 61B 18 10 </v>
          </cell>
          <cell r="K170">
            <v>45026</v>
          </cell>
          <cell r="L170">
            <v>45034</v>
          </cell>
          <cell r="M170" t="str">
            <v>yotalora@cisa.gov.co</v>
          </cell>
          <cell r="N170" t="str">
            <v>BASICO</v>
          </cell>
          <cell r="O170" t="str">
            <v>Ley 50</v>
          </cell>
          <cell r="P170" t="str">
            <v>NOMINA MENSUAL CENTRAL DE INVERSIONES</v>
          </cell>
          <cell r="Q170" t="str">
            <v>PORCENTAJE</v>
          </cell>
          <cell r="R170">
            <v>0</v>
          </cell>
          <cell r="S170" t="str">
            <v>1333</v>
          </cell>
          <cell r="T170" t="str">
            <v xml:space="preserve">JEFATURA DE MEJORAMIENTO CONTINUO   </v>
          </cell>
          <cell r="V170" t="str">
            <v>Labor</v>
          </cell>
          <cell r="W170">
            <v>210</v>
          </cell>
          <cell r="X170" t="str">
            <v>BOGOTÁ D.C.</v>
          </cell>
          <cell r="Y170" t="str">
            <v>ANALISTA SIG</v>
          </cell>
        </row>
        <row r="171">
          <cell r="B171">
            <v>1015452318</v>
          </cell>
          <cell r="C171" t="str">
            <v>MIGUEL ANGEL PABLOS PEREA</v>
          </cell>
          <cell r="D171" t="str">
            <v>PABLOS</v>
          </cell>
          <cell r="E171" t="str">
            <v>PEREA</v>
          </cell>
          <cell r="F171" t="str">
            <v>MIGUEL ANGEL</v>
          </cell>
          <cell r="G171" t="str">
            <v>MASCULINO</v>
          </cell>
          <cell r="H171">
            <v>34725</v>
          </cell>
          <cell r="I171" t="str">
            <v>CR 21 36 40 TO 8 AP 204</v>
          </cell>
          <cell r="K171">
            <v>43669</v>
          </cell>
          <cell r="L171">
            <v>43834</v>
          </cell>
          <cell r="M171" t="str">
            <v>mpablos@cisa.gov.co</v>
          </cell>
          <cell r="N171" t="str">
            <v>BASICO</v>
          </cell>
          <cell r="O171" t="str">
            <v>Ley 50</v>
          </cell>
          <cell r="P171" t="str">
            <v>NOMINA MENSUAL CENTRAL DE INVERSIONES</v>
          </cell>
          <cell r="Q171" t="str">
            <v>PORCENTAJE</v>
          </cell>
          <cell r="R171">
            <v>0</v>
          </cell>
          <cell r="S171" t="str">
            <v>1342</v>
          </cell>
          <cell r="T171" t="str">
            <v xml:space="preserve">JEFATURA DE RELACIONAMIENTO CON LA CIUDADANIA   </v>
          </cell>
          <cell r="V171" t="str">
            <v>Labor</v>
          </cell>
          <cell r="W171">
            <v>210</v>
          </cell>
          <cell r="X171" t="str">
            <v>BOGOTÁ D.C.</v>
          </cell>
          <cell r="Y171" t="str">
            <v>ANALISTA DE DATOS RELACIONAMIENTO CON LA CIUDADANÍA</v>
          </cell>
        </row>
        <row r="172">
          <cell r="B172">
            <v>1010182108</v>
          </cell>
          <cell r="C172" t="str">
            <v>ANDREA NATALY PAIBA MOLANO</v>
          </cell>
          <cell r="D172" t="str">
            <v>PAIBA</v>
          </cell>
          <cell r="E172" t="str">
            <v>MOLANO</v>
          </cell>
          <cell r="F172" t="str">
            <v>ANDREA NATALY</v>
          </cell>
          <cell r="G172" t="str">
            <v>FEMENINO</v>
          </cell>
          <cell r="H172">
            <v>32543</v>
          </cell>
          <cell r="I172" t="str">
            <v xml:space="preserve">CR 71D 12C 60 TO 3 APTO 802 </v>
          </cell>
          <cell r="K172">
            <v>44970</v>
          </cell>
          <cell r="L172">
            <v>44974</v>
          </cell>
          <cell r="M172" t="str">
            <v>apaiba@cisa.gov.co</v>
          </cell>
          <cell r="N172" t="str">
            <v>BASICO</v>
          </cell>
          <cell r="O172" t="str">
            <v>Ley 50</v>
          </cell>
          <cell r="P172" t="str">
            <v>NOMINA MENSUAL CENTRAL DE INVERSIONES</v>
          </cell>
          <cell r="Q172" t="str">
            <v>PORCENTAJE</v>
          </cell>
          <cell r="R172">
            <v>1.5299999999999999E-2</v>
          </cell>
          <cell r="S172" t="str">
            <v>1347</v>
          </cell>
          <cell r="T172" t="str">
            <v xml:space="preserve">GERENCIA DE CARTERA   </v>
          </cell>
          <cell r="V172" t="str">
            <v>Labor</v>
          </cell>
          <cell r="W172">
            <v>210</v>
          </cell>
          <cell r="X172" t="str">
            <v>BOGOTÁ D.C.</v>
          </cell>
          <cell r="Y172" t="str">
            <v xml:space="preserve">COORDINADOR DE ALIADOS </v>
          </cell>
        </row>
        <row r="173">
          <cell r="B173">
            <v>1061654908</v>
          </cell>
          <cell r="C173" t="str">
            <v>LYDA ESPERANZA PALACIO GOMEZ</v>
          </cell>
          <cell r="D173" t="str">
            <v>PALACIO</v>
          </cell>
          <cell r="E173" t="str">
            <v>GOMEZ</v>
          </cell>
          <cell r="F173" t="str">
            <v>LYDA ESPERANZA</v>
          </cell>
          <cell r="G173" t="str">
            <v>FEMENINO</v>
          </cell>
          <cell r="H173">
            <v>32194</v>
          </cell>
          <cell r="I173" t="str">
            <v xml:space="preserve">CR 73H 62D 36 SUR TO 8 APTO 304 </v>
          </cell>
          <cell r="K173">
            <v>45006</v>
          </cell>
          <cell r="L173">
            <v>45006</v>
          </cell>
          <cell r="M173" t="str">
            <v>lepalacio@cisa.gov.co</v>
          </cell>
          <cell r="N173" t="str">
            <v>BASICO</v>
          </cell>
          <cell r="O173" t="str">
            <v>Ley 50</v>
          </cell>
          <cell r="P173" t="str">
            <v>NOMINA MENSUAL CENTRAL DE INVERSIONES</v>
          </cell>
          <cell r="Q173" t="str">
            <v>PORCENTAJE</v>
          </cell>
          <cell r="R173">
            <v>0</v>
          </cell>
          <cell r="S173" t="str">
            <v>1345</v>
          </cell>
          <cell r="T173" t="str">
            <v xml:space="preserve">VICEPRESIDENCIA DE OPERACIONES   </v>
          </cell>
          <cell r="V173" t="str">
            <v>Labor</v>
          </cell>
          <cell r="W173">
            <v>210</v>
          </cell>
          <cell r="X173" t="str">
            <v>BOGOTÁ D.C.</v>
          </cell>
          <cell r="Y173" t="str">
            <v>DIGITADOR</v>
          </cell>
        </row>
        <row r="174">
          <cell r="B174">
            <v>84459549</v>
          </cell>
          <cell r="C174" t="str">
            <v>JORGE ARMANDO LEMUS TRONCOSO</v>
          </cell>
          <cell r="D174" t="str">
            <v>LEMUS</v>
          </cell>
          <cell r="E174" t="str">
            <v>TRONCOSO</v>
          </cell>
          <cell r="F174" t="str">
            <v>JORGE ARMANDO</v>
          </cell>
          <cell r="G174" t="str">
            <v>MASCULINO</v>
          </cell>
          <cell r="H174">
            <v>30770</v>
          </cell>
          <cell r="I174" t="str">
            <v>CL 25 33 A 25 BOGOTÁ</v>
          </cell>
          <cell r="K174">
            <v>45316</v>
          </cell>
          <cell r="L174">
            <v>45321</v>
          </cell>
          <cell r="M174" t="str">
            <v>jlemus@cisa.gov.co</v>
          </cell>
          <cell r="N174" t="str">
            <v>BASICO</v>
          </cell>
          <cell r="O174" t="str">
            <v>Ley 50</v>
          </cell>
          <cell r="P174" t="str">
            <v>NOMINA MENSUAL CENTRAL DE INVERSIONES</v>
          </cell>
          <cell r="Q174" t="str">
            <v>TABLA</v>
          </cell>
          <cell r="S174" t="str">
            <v>1330</v>
          </cell>
          <cell r="T174" t="str">
            <v xml:space="preserve">DIRECCION DE PLANEACION ESTRATEGICA Y SISTEMAS DE LA INFORMACION   </v>
          </cell>
          <cell r="V174" t="str">
            <v>Labor</v>
          </cell>
          <cell r="W174">
            <v>210</v>
          </cell>
          <cell r="X174" t="str">
            <v>BOGOTÁ D.C.</v>
          </cell>
          <cell r="Y174" t="str">
            <v>ANALISTA DEL SISTEMA DE INFORMACION GEOGRAFICA</v>
          </cell>
        </row>
        <row r="175">
          <cell r="B175">
            <v>1233904065</v>
          </cell>
          <cell r="C175" t="str">
            <v>ALEJANDRA PARADA CAMARGO</v>
          </cell>
          <cell r="D175" t="str">
            <v>PARADA</v>
          </cell>
          <cell r="E175" t="str">
            <v>CAMARGO</v>
          </cell>
          <cell r="F175" t="str">
            <v>ALEJANDRA</v>
          </cell>
          <cell r="G175" t="str">
            <v>FEMENINO</v>
          </cell>
          <cell r="H175">
            <v>36167</v>
          </cell>
          <cell r="I175" t="str">
            <v xml:space="preserve">CL 134A 95B 14 </v>
          </cell>
          <cell r="K175">
            <v>44621</v>
          </cell>
          <cell r="M175" t="str">
            <v>aparada@cisa.gov.co</v>
          </cell>
          <cell r="N175" t="str">
            <v>BASICO</v>
          </cell>
          <cell r="O175" t="str">
            <v>Ley 50</v>
          </cell>
          <cell r="P175" t="str">
            <v>NOMINA MENSUAL CENTRAL DE INVERSIONES</v>
          </cell>
          <cell r="Q175" t="str">
            <v>PORCENTAJE</v>
          </cell>
          <cell r="R175">
            <v>0</v>
          </cell>
          <cell r="S175" t="str">
            <v>1344</v>
          </cell>
          <cell r="T175" t="str">
            <v>DIRECCIÓN JURIDÍCA</v>
          </cell>
          <cell r="V175" t="str">
            <v>Labor</v>
          </cell>
          <cell r="W175">
            <v>210</v>
          </cell>
          <cell r="X175" t="str">
            <v>BOGOTÁ D.C.</v>
          </cell>
          <cell r="Y175" t="str">
            <v>GESTOR JURIDICO DE COBRO COACTIVO</v>
          </cell>
        </row>
        <row r="176">
          <cell r="B176">
            <v>46667058</v>
          </cell>
          <cell r="C176" t="str">
            <v>BLANCA ESMERALDA PAVA SANCHEZ</v>
          </cell>
          <cell r="D176" t="str">
            <v>PAVA</v>
          </cell>
          <cell r="E176" t="str">
            <v>SANCHEZ</v>
          </cell>
          <cell r="F176" t="str">
            <v>BLANCA ESMERALDA</v>
          </cell>
          <cell r="G176" t="str">
            <v>FEMENINO</v>
          </cell>
          <cell r="H176">
            <v>26147</v>
          </cell>
          <cell r="I176" t="str">
            <v xml:space="preserve">CR 54A 169 15 IN 2 APTO 108 </v>
          </cell>
          <cell r="K176">
            <v>44921</v>
          </cell>
          <cell r="L176">
            <v>44918</v>
          </cell>
          <cell r="M176" t="str">
            <v>bpava@cisa.gov.co</v>
          </cell>
          <cell r="N176" t="str">
            <v>BASICO</v>
          </cell>
          <cell r="O176" t="str">
            <v>Ley 50</v>
          </cell>
          <cell r="P176" t="str">
            <v>NOMINA MENSUAL CENTRAL DE INVERSIONES</v>
          </cell>
          <cell r="Q176" t="str">
            <v>PORCENTAJE</v>
          </cell>
          <cell r="R176">
            <v>6.1999999999999998E-3</v>
          </cell>
          <cell r="S176" t="str">
            <v>1330</v>
          </cell>
          <cell r="T176" t="str">
            <v xml:space="preserve">DIRECCION DE PLANEACION ESTRATEGICA Y SISTEMAS DE LA INFORMACION   </v>
          </cell>
          <cell r="V176" t="str">
            <v>Labor</v>
          </cell>
          <cell r="W176">
            <v>210</v>
          </cell>
          <cell r="X176" t="str">
            <v>BOGOTÁ D.C.</v>
          </cell>
          <cell r="Y176" t="str">
            <v>INGENIERO DE CALIDAD DE SOFTWARE</v>
          </cell>
        </row>
        <row r="177">
          <cell r="B177">
            <v>52663220</v>
          </cell>
          <cell r="C177" t="str">
            <v>LEIDY DIANA PEREZ RIVAS</v>
          </cell>
          <cell r="D177" t="str">
            <v>PEREZ</v>
          </cell>
          <cell r="E177" t="str">
            <v>RIVAS</v>
          </cell>
          <cell r="F177" t="str">
            <v>LEIDY DIANA</v>
          </cell>
          <cell r="G177" t="str">
            <v>FEMENINO</v>
          </cell>
          <cell r="H177">
            <v>30125</v>
          </cell>
          <cell r="I177" t="str">
            <v xml:space="preserve">CL 12 #28A 54 </v>
          </cell>
          <cell r="K177">
            <v>45069</v>
          </cell>
          <cell r="L177">
            <v>45075</v>
          </cell>
          <cell r="M177" t="str">
            <v>lperez@cisa.gov.co</v>
          </cell>
          <cell r="N177" t="str">
            <v>BASICO</v>
          </cell>
          <cell r="O177" t="str">
            <v>Ley 50</v>
          </cell>
          <cell r="P177" t="str">
            <v>NOMINA MENSUAL CENTRAL DE INVERSIONES</v>
          </cell>
          <cell r="Q177" t="str">
            <v>PORCENTAJE</v>
          </cell>
          <cell r="R177">
            <v>0</v>
          </cell>
          <cell r="S177" t="str">
            <v>1340</v>
          </cell>
          <cell r="T177" t="str">
            <v xml:space="preserve">GERENCIA DE RECURSOS   </v>
          </cell>
          <cell r="V177" t="str">
            <v>Labor</v>
          </cell>
          <cell r="W177">
            <v>210</v>
          </cell>
          <cell r="X177" t="str">
            <v>Cundinamarca</v>
          </cell>
          <cell r="Y177" t="str">
            <v>TECNICO DE GESTION DOCUMENTAL</v>
          </cell>
        </row>
        <row r="178">
          <cell r="B178">
            <v>1023000959</v>
          </cell>
          <cell r="C178" t="str">
            <v>KAREN VIVIANA PERICO LIZARAZO</v>
          </cell>
          <cell r="D178" t="str">
            <v>PERICO</v>
          </cell>
          <cell r="E178" t="str">
            <v>LIZARAZO</v>
          </cell>
          <cell r="F178" t="str">
            <v>KAREN VIVIANA</v>
          </cell>
          <cell r="G178" t="str">
            <v>FEMENINO</v>
          </cell>
          <cell r="H178">
            <v>34647</v>
          </cell>
          <cell r="I178" t="str">
            <v>CR 1A ESTE # 91 57 SUR BOGOTA</v>
          </cell>
          <cell r="K178">
            <v>45208</v>
          </cell>
          <cell r="L178">
            <v>45210</v>
          </cell>
          <cell r="M178" t="str">
            <v>kperico@cisa.gov.co</v>
          </cell>
          <cell r="N178" t="str">
            <v>BASICO</v>
          </cell>
          <cell r="O178" t="str">
            <v>Ley 50</v>
          </cell>
          <cell r="P178" t="str">
            <v>NOMINA MENSUAL CENTRAL DE INVERSIONES</v>
          </cell>
          <cell r="Q178" t="str">
            <v>TABLA</v>
          </cell>
          <cell r="S178" t="str">
            <v>1340</v>
          </cell>
          <cell r="T178" t="str">
            <v xml:space="preserve">GERENCIA DE RECURSOS   </v>
          </cell>
          <cell r="V178" t="str">
            <v>Labor</v>
          </cell>
          <cell r="W178">
            <v>210</v>
          </cell>
          <cell r="X178" t="str">
            <v>BOGOTÁ D.C.</v>
          </cell>
          <cell r="Y178" t="str">
            <v>TECNICO EN GESTION DOCUMENTAL FNG</v>
          </cell>
        </row>
        <row r="179">
          <cell r="B179">
            <v>1010192163</v>
          </cell>
          <cell r="C179" t="str">
            <v>YICETH LORENA PICON PAEZ</v>
          </cell>
          <cell r="D179" t="str">
            <v>PICON</v>
          </cell>
          <cell r="E179" t="str">
            <v>PAEZ</v>
          </cell>
          <cell r="F179" t="str">
            <v>YICETH LORENA</v>
          </cell>
          <cell r="G179" t="str">
            <v>FEMENINO</v>
          </cell>
          <cell r="H179">
            <v>33087</v>
          </cell>
          <cell r="I179" t="str">
            <v>CL 13 33 01 IN 1 AP 1006</v>
          </cell>
          <cell r="K179">
            <v>43717</v>
          </cell>
          <cell r="L179">
            <v>43834</v>
          </cell>
          <cell r="M179" t="str">
            <v>ylpicon@cisa.gov.co</v>
          </cell>
          <cell r="N179" t="str">
            <v>BASICO</v>
          </cell>
          <cell r="O179" t="str">
            <v>Ley 50</v>
          </cell>
          <cell r="P179" t="str">
            <v>NOMINA MENSUAL CENTRAL DE INVERSIONES</v>
          </cell>
          <cell r="Q179" t="str">
            <v>PORCENTAJE</v>
          </cell>
          <cell r="R179">
            <v>6.0400000000000002E-2</v>
          </cell>
          <cell r="S179" t="str">
            <v>1341</v>
          </cell>
          <cell r="T179" t="str">
            <v xml:space="preserve">GERENCIA DE CONTRATACION   </v>
          </cell>
          <cell r="V179" t="str">
            <v>Labor</v>
          </cell>
          <cell r="W179">
            <v>210</v>
          </cell>
          <cell r="X179" t="str">
            <v>BOGOTÁ D.C.</v>
          </cell>
          <cell r="Y179" t="str">
            <v>ABOGADO SENIOR GERENCIA DE CONTRATACION</v>
          </cell>
        </row>
        <row r="180">
          <cell r="B180">
            <v>10365193</v>
          </cell>
          <cell r="C180" t="str">
            <v xml:space="preserve">FERNANDO PIEDRAHITA </v>
          </cell>
          <cell r="D180" t="str">
            <v>PIEDRAHITA</v>
          </cell>
          <cell r="F180" t="str">
            <v>FERNANDO</v>
          </cell>
          <cell r="G180" t="str">
            <v>MASCULINO</v>
          </cell>
          <cell r="H180">
            <v>24630</v>
          </cell>
          <cell r="I180" t="str">
            <v xml:space="preserve">TV 38 17 45 </v>
          </cell>
          <cell r="K180">
            <v>45040</v>
          </cell>
          <cell r="L180">
            <v>45043</v>
          </cell>
          <cell r="M180" t="str">
            <v>mt.fpiedrahita@cisa.gov.co</v>
          </cell>
          <cell r="N180" t="str">
            <v>BASICO</v>
          </cell>
          <cell r="O180" t="str">
            <v>Ley 50</v>
          </cell>
          <cell r="P180" t="str">
            <v>NOMINA MENSUAL CENTRAL DE INVERSIONES</v>
          </cell>
          <cell r="Q180" t="str">
            <v>PORCENTAJE</v>
          </cell>
          <cell r="R180">
            <v>0</v>
          </cell>
          <cell r="S180" t="str">
            <v>1346</v>
          </cell>
          <cell r="T180" t="str">
            <v xml:space="preserve">GERENCIA INMOBILIARIA   </v>
          </cell>
          <cell r="V180" t="str">
            <v>Labor</v>
          </cell>
          <cell r="W180">
            <v>210</v>
          </cell>
          <cell r="X180" t="str">
            <v>BOGOTÁ D.C.</v>
          </cell>
          <cell r="Y180" t="str">
            <v>GESTOR ADMINISTRATIVO</v>
          </cell>
        </row>
        <row r="181">
          <cell r="B181">
            <v>80030477</v>
          </cell>
          <cell r="C181" t="str">
            <v>RANDOLPH FABRICIO PINZON OSUNA</v>
          </cell>
          <cell r="D181" t="str">
            <v>PINZON</v>
          </cell>
          <cell r="E181" t="str">
            <v>OSUNA</v>
          </cell>
          <cell r="F181" t="str">
            <v>RANDOLPH FABRICIO</v>
          </cell>
          <cell r="G181" t="str">
            <v>MASCULINO</v>
          </cell>
          <cell r="H181">
            <v>30086</v>
          </cell>
          <cell r="I181" t="str">
            <v>CR 85 75 92</v>
          </cell>
          <cell r="K181">
            <v>42849</v>
          </cell>
          <cell r="L181">
            <v>43834</v>
          </cell>
          <cell r="M181" t="str">
            <v>rpinzon@cisa.gov.co</v>
          </cell>
          <cell r="N181" t="str">
            <v>BASICO</v>
          </cell>
          <cell r="O181" t="str">
            <v>Ley 50</v>
          </cell>
          <cell r="P181" t="str">
            <v>NOMINA MENSUAL CENTRAL DE INVERSIONES</v>
          </cell>
          <cell r="Q181" t="str">
            <v>PORCENTAJE</v>
          </cell>
          <cell r="R181">
            <v>0</v>
          </cell>
          <cell r="S181" t="str">
            <v>1330</v>
          </cell>
          <cell r="T181" t="str">
            <v xml:space="preserve">DIRECCION DE PLANEACION ESTRATEGICA Y SISTEMAS DE LA INFORMACION   </v>
          </cell>
          <cell r="V181" t="str">
            <v>Labor</v>
          </cell>
          <cell r="W181">
            <v>210</v>
          </cell>
          <cell r="X181" t="str">
            <v>BOGOTÁ D.C.</v>
          </cell>
          <cell r="Y181" t="str">
            <v>INGENIERO SENIOR</v>
          </cell>
        </row>
        <row r="182">
          <cell r="B182">
            <v>1014230793</v>
          </cell>
          <cell r="C182" t="str">
            <v>ANGELICA MARIA PINZON REYES</v>
          </cell>
          <cell r="D182" t="str">
            <v>PINZON</v>
          </cell>
          <cell r="E182" t="str">
            <v>REYES</v>
          </cell>
          <cell r="F182" t="str">
            <v>ANGELICA MARIA</v>
          </cell>
          <cell r="G182" t="str">
            <v>FEMENINO</v>
          </cell>
          <cell r="H182">
            <v>33677</v>
          </cell>
          <cell r="I182" t="str">
            <v xml:space="preserve">CL 71 A 105 F 24 </v>
          </cell>
          <cell r="K182">
            <v>44743</v>
          </cell>
          <cell r="L182">
            <v>44757</v>
          </cell>
          <cell r="M182" t="str">
            <v>apinzon@cisa.gov.co</v>
          </cell>
          <cell r="N182" t="str">
            <v>BASICO</v>
          </cell>
          <cell r="O182" t="str">
            <v>Ley 50</v>
          </cell>
          <cell r="P182" t="str">
            <v>NOMINA MENSUAL CENTRAL DE INVERSIONES</v>
          </cell>
          <cell r="Q182" t="str">
            <v>PORCENTAJE</v>
          </cell>
          <cell r="R182">
            <v>0</v>
          </cell>
          <cell r="S182" t="str">
            <v>1344</v>
          </cell>
          <cell r="T182" t="str">
            <v>DIRECCIÓN JURIDÍCA</v>
          </cell>
          <cell r="V182" t="str">
            <v>Labor</v>
          </cell>
          <cell r="W182">
            <v>210</v>
          </cell>
          <cell r="X182" t="str">
            <v>BOGOTÁ D.C.</v>
          </cell>
          <cell r="Y182" t="str">
            <v>GESTOR JURIDICO DE COBRO COACTIVO</v>
          </cell>
        </row>
        <row r="183">
          <cell r="B183">
            <v>52963054</v>
          </cell>
          <cell r="C183" t="str">
            <v>DIANA MARISELA PINZON RODRIGUEZ</v>
          </cell>
          <cell r="D183" t="str">
            <v>PINZON</v>
          </cell>
          <cell r="E183" t="str">
            <v>RODRIGUEZ</v>
          </cell>
          <cell r="F183" t="str">
            <v>DIANA MARISELA</v>
          </cell>
          <cell r="G183" t="str">
            <v>FEMENINO</v>
          </cell>
          <cell r="H183">
            <v>30429</v>
          </cell>
          <cell r="I183" t="str">
            <v>CR 88  73 42</v>
          </cell>
          <cell r="K183">
            <v>43525</v>
          </cell>
          <cell r="L183">
            <v>43834</v>
          </cell>
          <cell r="M183" t="str">
            <v>dpinzon@cisa.gov.co</v>
          </cell>
          <cell r="N183" t="str">
            <v>BASICO</v>
          </cell>
          <cell r="O183" t="str">
            <v>Ley 50</v>
          </cell>
          <cell r="P183" t="str">
            <v>NOMINA MENSUAL CENTRAL DE INVERSIONES</v>
          </cell>
          <cell r="Q183" t="str">
            <v>PORCENTAJE</v>
          </cell>
          <cell r="R183">
            <v>0</v>
          </cell>
          <cell r="S183" t="str">
            <v>1342</v>
          </cell>
          <cell r="T183" t="str">
            <v xml:space="preserve">JEFATURA DE RELACIONAMIENTO CON LA CIUDADANIA   </v>
          </cell>
          <cell r="V183" t="str">
            <v>Labor</v>
          </cell>
          <cell r="W183">
            <v>210</v>
          </cell>
          <cell r="X183" t="str">
            <v>BOGOTÁ D.C.</v>
          </cell>
          <cell r="Y183" t="str">
            <v>ASESOR DE RELACIONAMIENTO CON LA CIUDADANÍA</v>
          </cell>
        </row>
        <row r="184">
          <cell r="B184">
            <v>1098754647</v>
          </cell>
          <cell r="C184" t="str">
            <v>EDGAR JULIAN PLATA PINZON</v>
          </cell>
          <cell r="D184" t="str">
            <v>PLATA</v>
          </cell>
          <cell r="E184" t="str">
            <v>PINZON</v>
          </cell>
          <cell r="F184" t="str">
            <v>EDGAR JULIAN</v>
          </cell>
          <cell r="G184" t="str">
            <v>MASCULINO</v>
          </cell>
          <cell r="H184">
            <v>34476</v>
          </cell>
          <cell r="I184" t="str">
            <v>CR 52 14 40 T2 APTO 1312</v>
          </cell>
          <cell r="J184" t="str">
            <v>+573163306109</v>
          </cell>
          <cell r="K184">
            <v>43649</v>
          </cell>
          <cell r="L184">
            <v>43834</v>
          </cell>
          <cell r="M184" t="str">
            <v>eplata@cisa.gov.co</v>
          </cell>
          <cell r="N184" t="str">
            <v>BASICO</v>
          </cell>
          <cell r="O184" t="str">
            <v>Ley 50</v>
          </cell>
          <cell r="P184" t="str">
            <v>NOMINA MENSUAL CENTRAL DE INVERSIONES</v>
          </cell>
          <cell r="Q184" t="str">
            <v>PORCENTAJE</v>
          </cell>
          <cell r="R184">
            <v>0</v>
          </cell>
          <cell r="S184" t="str">
            <v>1344</v>
          </cell>
          <cell r="T184" t="str">
            <v>DIRECCIÓN JURIDÍCA</v>
          </cell>
          <cell r="V184" t="str">
            <v>Labor</v>
          </cell>
          <cell r="W184">
            <v>210</v>
          </cell>
          <cell r="X184" t="str">
            <v>BOGOTÁ D.C.</v>
          </cell>
          <cell r="Y184" t="str">
            <v xml:space="preserve">ABOGADO PROCESOS JUDICIALES </v>
          </cell>
        </row>
        <row r="185">
          <cell r="B185">
            <v>1026264987</v>
          </cell>
          <cell r="C185" t="str">
            <v>KELLY JOHANNA POVEDA FIGUEREDO</v>
          </cell>
          <cell r="D185" t="str">
            <v>POVEDA</v>
          </cell>
          <cell r="E185" t="str">
            <v>FIGUEREDO</v>
          </cell>
          <cell r="F185" t="str">
            <v>KELLY JOHANNA</v>
          </cell>
          <cell r="G185" t="str">
            <v>FEMENINO</v>
          </cell>
          <cell r="H185">
            <v>32471</v>
          </cell>
          <cell r="I185" t="str">
            <v>CR 24 5 55 Torre 16 Apto 861</v>
          </cell>
          <cell r="J185" t="str">
            <v>3046318770</v>
          </cell>
          <cell r="K185">
            <v>43725</v>
          </cell>
          <cell r="L185">
            <v>43834</v>
          </cell>
          <cell r="M185" t="str">
            <v>kpoveda@cisa.gov.co</v>
          </cell>
          <cell r="N185" t="str">
            <v>BASICO</v>
          </cell>
          <cell r="O185" t="str">
            <v>Ley 50</v>
          </cell>
          <cell r="P185" t="str">
            <v>NOMINA MENSUAL CENTRAL DE INVERSIONES</v>
          </cell>
          <cell r="Q185" t="str">
            <v>PORCENTAJE</v>
          </cell>
          <cell r="R185">
            <v>0</v>
          </cell>
          <cell r="S185" t="str">
            <v>1346</v>
          </cell>
          <cell r="T185" t="str">
            <v xml:space="preserve">GERENCIA INMOBILIARIA   </v>
          </cell>
          <cell r="V185" t="str">
            <v>Labor</v>
          </cell>
          <cell r="W185">
            <v>210</v>
          </cell>
          <cell r="X185" t="str">
            <v>BOGOTÁ D.C.</v>
          </cell>
          <cell r="Y185" t="str">
            <v>LIDER DE ADMINISTRACIONES FNA</v>
          </cell>
        </row>
        <row r="186">
          <cell r="B186">
            <v>17185646</v>
          </cell>
          <cell r="C186" t="str">
            <v>JOSE ANTONIO PRADO ALBARRACIN</v>
          </cell>
          <cell r="D186" t="str">
            <v>PRADO</v>
          </cell>
          <cell r="E186" t="str">
            <v>ALBARRACIN</v>
          </cell>
          <cell r="F186" t="str">
            <v>JOSE ANTONIO</v>
          </cell>
          <cell r="G186" t="str">
            <v>MASCULINO</v>
          </cell>
          <cell r="H186">
            <v>17408</v>
          </cell>
          <cell r="I186" t="str">
            <v xml:space="preserve">TV 72C 81G 28 </v>
          </cell>
          <cell r="K186">
            <v>44880</v>
          </cell>
          <cell r="L186">
            <v>44881</v>
          </cell>
          <cell r="M186" t="str">
            <v>jprado@cisa.gov.co</v>
          </cell>
          <cell r="N186" t="str">
            <v>BASICO</v>
          </cell>
          <cell r="O186" t="str">
            <v>Ley 50</v>
          </cell>
          <cell r="P186" t="str">
            <v>NOMINA MENSUAL CENTRAL DE INVERSIONES</v>
          </cell>
          <cell r="Q186" t="str">
            <v>PORCENTAJE</v>
          </cell>
          <cell r="R186">
            <v>0</v>
          </cell>
          <cell r="S186" t="str">
            <v>1346</v>
          </cell>
          <cell r="T186" t="str">
            <v xml:space="preserve">GERENCIA INMOBILIARIA   </v>
          </cell>
          <cell r="V186" t="str">
            <v>Labor</v>
          </cell>
          <cell r="W186">
            <v>210</v>
          </cell>
          <cell r="X186" t="str">
            <v>BOGOTÁ D.C.</v>
          </cell>
          <cell r="Y186" t="str">
            <v>ABOGADO SANEAMIENTO</v>
          </cell>
        </row>
        <row r="187">
          <cell r="B187">
            <v>1031149493</v>
          </cell>
          <cell r="C187" t="str">
            <v>SEBASTIAN CAMILO PRIETO WALTEROS</v>
          </cell>
          <cell r="D187" t="str">
            <v>PRIETO</v>
          </cell>
          <cell r="E187" t="str">
            <v>WALTEROS</v>
          </cell>
          <cell r="F187" t="str">
            <v>SEBASTIAN CAMILO</v>
          </cell>
          <cell r="G187" t="str">
            <v>MASCULINO</v>
          </cell>
          <cell r="H187">
            <v>34270</v>
          </cell>
          <cell r="I187" t="str">
            <v>DG 44B SUR  22A 80 APTO 401</v>
          </cell>
          <cell r="K187">
            <v>43516</v>
          </cell>
          <cell r="L187">
            <v>43834</v>
          </cell>
          <cell r="M187" t="str">
            <v>scprieto@cisa.gov.co</v>
          </cell>
          <cell r="N187" t="str">
            <v>BASICO</v>
          </cell>
          <cell r="O187" t="str">
            <v>Ley 50</v>
          </cell>
          <cell r="P187" t="str">
            <v>NOMINA MENSUAL CENTRAL DE INVERSIONES</v>
          </cell>
          <cell r="Q187" t="str">
            <v>PORCENTAJE</v>
          </cell>
          <cell r="R187">
            <v>0</v>
          </cell>
          <cell r="S187" t="str">
            <v>1347</v>
          </cell>
          <cell r="T187" t="str">
            <v xml:space="preserve">GERENCIA DE CARTERA   </v>
          </cell>
          <cell r="V187" t="str">
            <v>Labor</v>
          </cell>
          <cell r="W187">
            <v>210</v>
          </cell>
          <cell r="X187" t="str">
            <v>BOGOTÁ D.C.</v>
          </cell>
          <cell r="Y187" t="str">
            <v>GESTOR DE COBRANZA CARTERA ESP</v>
          </cell>
        </row>
        <row r="188">
          <cell r="B188">
            <v>80074145</v>
          </cell>
          <cell r="C188" t="str">
            <v>OSCAR JAVIER PUENTES PUENTES</v>
          </cell>
          <cell r="D188" t="str">
            <v>PUENTES</v>
          </cell>
          <cell r="E188" t="str">
            <v>PUENTES</v>
          </cell>
          <cell r="F188" t="str">
            <v>OSCAR JAVIER</v>
          </cell>
          <cell r="G188" t="str">
            <v>MASCULINO</v>
          </cell>
          <cell r="H188">
            <v>31005</v>
          </cell>
          <cell r="I188" t="str">
            <v xml:space="preserve">CR 72 22A 77 IN 1 APTO 301 </v>
          </cell>
          <cell r="K188">
            <v>44893</v>
          </cell>
          <cell r="L188">
            <v>44893</v>
          </cell>
          <cell r="M188" t="str">
            <v>ojpuentes@cisa.gov.co</v>
          </cell>
          <cell r="N188" t="str">
            <v>INTEGRAL</v>
          </cell>
          <cell r="O188" t="str">
            <v>Ley 50</v>
          </cell>
          <cell r="P188" t="str">
            <v>NOMINA MENSUAL CENTRAL DE INVERSIONES</v>
          </cell>
          <cell r="Q188" t="str">
            <v>PORCENTAJE</v>
          </cell>
          <cell r="R188">
            <v>0.18</v>
          </cell>
          <cell r="S188" t="str">
            <v>1330</v>
          </cell>
          <cell r="T188" t="str">
            <v xml:space="preserve">DIRECCION DE PLANEACION ESTRATEGICA Y SISTEMAS DE LA INFORMACION   </v>
          </cell>
          <cell r="V188" t="str">
            <v>Labor</v>
          </cell>
          <cell r="W188">
            <v>210</v>
          </cell>
          <cell r="X188" t="str">
            <v>BOGOTÁ D.C.</v>
          </cell>
          <cell r="Y188" t="str">
            <v>GERENTE DE SISTEMAS DE INFORMACION</v>
          </cell>
        </row>
        <row r="189">
          <cell r="B189">
            <v>1007782696</v>
          </cell>
          <cell r="C189" t="str">
            <v>MICHAEL ANDRES QUEVEDO MARQUEZ</v>
          </cell>
          <cell r="D189" t="str">
            <v>QUEVEDO</v>
          </cell>
          <cell r="E189" t="str">
            <v>MARQUEZ</v>
          </cell>
          <cell r="F189" t="str">
            <v>MICHAEL ANDRES</v>
          </cell>
          <cell r="G189" t="str">
            <v>MASCULINO</v>
          </cell>
          <cell r="H189">
            <v>36864</v>
          </cell>
          <cell r="I189" t="str">
            <v xml:space="preserve">CL 30 NO 7 -67 SAN MATEO </v>
          </cell>
          <cell r="K189">
            <v>45208</v>
          </cell>
          <cell r="L189">
            <v>45210</v>
          </cell>
          <cell r="M189" t="str">
            <v>mquevedo@cisa.gov.co</v>
          </cell>
          <cell r="N189" t="str">
            <v>BASICO</v>
          </cell>
          <cell r="O189" t="str">
            <v>Ley 50</v>
          </cell>
          <cell r="P189" t="str">
            <v>NOMINA MENSUAL CENTRAL DE INVERSIONES</v>
          </cell>
          <cell r="Q189" t="str">
            <v>TABLA</v>
          </cell>
          <cell r="S189" t="str">
            <v>1340</v>
          </cell>
          <cell r="T189" t="str">
            <v xml:space="preserve">GERENCIA DE RECURSOS   </v>
          </cell>
          <cell r="V189" t="str">
            <v>Labor</v>
          </cell>
          <cell r="W189">
            <v>210</v>
          </cell>
          <cell r="X189" t="str">
            <v>BOGOTÁ D.C.</v>
          </cell>
          <cell r="Y189" t="str">
            <v>TECNICO EN GESTION DOCUMENTAL REGISTRADURIA</v>
          </cell>
        </row>
        <row r="190">
          <cell r="B190">
            <v>53102162</v>
          </cell>
          <cell r="C190" t="str">
            <v>LINA ROCIO QUITIAN ZAZA</v>
          </cell>
          <cell r="D190" t="str">
            <v>QUITIAN</v>
          </cell>
          <cell r="E190" t="str">
            <v>ZAZA</v>
          </cell>
          <cell r="F190" t="str">
            <v>LINA ROCIO</v>
          </cell>
          <cell r="G190" t="str">
            <v>FEMENINO</v>
          </cell>
          <cell r="H190">
            <v>31294</v>
          </cell>
          <cell r="I190" t="str">
            <v>Carrera 7C #1-86</v>
          </cell>
          <cell r="K190">
            <v>44410</v>
          </cell>
          <cell r="L190">
            <v>44416</v>
          </cell>
          <cell r="M190" t="str">
            <v>lquitian@cisa.gov.co</v>
          </cell>
          <cell r="N190" t="str">
            <v>BASICO</v>
          </cell>
          <cell r="O190" t="str">
            <v>Ley 50</v>
          </cell>
          <cell r="P190" t="str">
            <v>NOMINA MENSUAL CENTRAL DE INVERSIONES</v>
          </cell>
          <cell r="Q190" t="str">
            <v>PORCENTAJE</v>
          </cell>
          <cell r="R190">
            <v>4.0300000000000002E-2</v>
          </cell>
          <cell r="S190" t="str">
            <v>1340</v>
          </cell>
          <cell r="T190" t="str">
            <v xml:space="preserve">GERENCIA DE RECURSOS   </v>
          </cell>
          <cell r="V190" t="str">
            <v>Labor</v>
          </cell>
          <cell r="W190">
            <v>210</v>
          </cell>
          <cell r="X190" t="str">
            <v>BOGOTÁ D.C.</v>
          </cell>
          <cell r="Y190" t="str">
            <v>LIDER DE GESTION DOCUMENTAL</v>
          </cell>
        </row>
        <row r="191">
          <cell r="B191">
            <v>53081812</v>
          </cell>
          <cell r="C191" t="str">
            <v>ADRIANA MARIA AGUIRRE JURADO</v>
          </cell>
          <cell r="D191" t="str">
            <v>AGUIRRE</v>
          </cell>
          <cell r="E191" t="str">
            <v>JURADO</v>
          </cell>
          <cell r="F191" t="str">
            <v>ADRIANA MARIA</v>
          </cell>
          <cell r="G191" t="str">
            <v>FEMENINO</v>
          </cell>
          <cell r="H191">
            <v>30968</v>
          </cell>
          <cell r="I191" t="str">
            <v>CL 38 A SUR 50A 78 BOGOTÁ D.C</v>
          </cell>
          <cell r="K191">
            <v>45323</v>
          </cell>
          <cell r="L191">
            <v>45337</v>
          </cell>
          <cell r="M191" t="str">
            <v>amaguirre@cisa.gov.co</v>
          </cell>
          <cell r="N191" t="str">
            <v>BASICO</v>
          </cell>
          <cell r="O191" t="str">
            <v>Ley 50</v>
          </cell>
          <cell r="P191" t="str">
            <v>NOMINA MENSUAL CENTRAL DE INVERSIONES</v>
          </cell>
          <cell r="Q191" t="str">
            <v>TABLA</v>
          </cell>
          <cell r="S191" t="str">
            <v>1346</v>
          </cell>
          <cell r="T191" t="str">
            <v xml:space="preserve">GERENCIA INMOBILIARIA   </v>
          </cell>
          <cell r="V191" t="str">
            <v>Labor</v>
          </cell>
          <cell r="W191">
            <v>210</v>
          </cell>
          <cell r="X191" t="str">
            <v>BOGOTÁ D.C.</v>
          </cell>
          <cell r="Y191" t="str">
            <v>GESTOR ADMINISTRATIVO FNA</v>
          </cell>
        </row>
        <row r="192">
          <cell r="B192">
            <v>1000520011</v>
          </cell>
          <cell r="C192" t="str">
            <v>JULIAN MATEO RAMIREZ ORJUELA</v>
          </cell>
          <cell r="D192" t="str">
            <v>RAMIREZ</v>
          </cell>
          <cell r="E192" t="str">
            <v>ORJUELA</v>
          </cell>
          <cell r="F192" t="str">
            <v>JULIAN MATEO</v>
          </cell>
          <cell r="G192" t="str">
            <v>MASCULINO</v>
          </cell>
          <cell r="H192">
            <v>37700</v>
          </cell>
          <cell r="I192" t="str">
            <v xml:space="preserve">CL 23 A #96 H -38 </v>
          </cell>
          <cell r="K192">
            <v>45140</v>
          </cell>
          <cell r="L192">
            <v>45154</v>
          </cell>
          <cell r="M192" t="str">
            <v>jmramirez@cisa.gov.co</v>
          </cell>
          <cell r="N192" t="str">
            <v>BASICO</v>
          </cell>
          <cell r="O192" t="str">
            <v>Ley 50</v>
          </cell>
          <cell r="P192" t="str">
            <v>NOMINA MENSUAL CENTRAL DE INVERSIONES</v>
          </cell>
          <cell r="Q192" t="str">
            <v>PORCENTAJE</v>
          </cell>
          <cell r="R192">
            <v>0</v>
          </cell>
          <cell r="S192" t="str">
            <v>1330</v>
          </cell>
          <cell r="T192" t="str">
            <v xml:space="preserve">DIRECCION DE PLANEACION ESTRATEGICA Y SISTEMAS DE LA INFORMACION   </v>
          </cell>
          <cell r="V192" t="str">
            <v>Labor</v>
          </cell>
          <cell r="W192">
            <v>210</v>
          </cell>
          <cell r="X192" t="str">
            <v>BOGOTÁ D.C.</v>
          </cell>
          <cell r="Y192" t="str">
            <v>DOCUMENTADOR INFORMATICO</v>
          </cell>
        </row>
        <row r="193">
          <cell r="B193">
            <v>1023895670</v>
          </cell>
          <cell r="C193" t="str">
            <v>ANGIE JAZBLEIDY RESTREPO QUIROGA</v>
          </cell>
          <cell r="D193" t="str">
            <v>RESTREPO</v>
          </cell>
          <cell r="E193" t="str">
            <v>QUIROGA</v>
          </cell>
          <cell r="F193" t="str">
            <v>ANGIE JAZBLEIDY</v>
          </cell>
          <cell r="G193" t="str">
            <v>FEMENINO</v>
          </cell>
          <cell r="H193">
            <v>32998</v>
          </cell>
          <cell r="I193" t="str">
            <v>CL 87  103C 50</v>
          </cell>
          <cell r="K193">
            <v>43125</v>
          </cell>
          <cell r="L193">
            <v>43834</v>
          </cell>
          <cell r="M193" t="str">
            <v>arestrepo@cisa.gov.co</v>
          </cell>
          <cell r="N193" t="str">
            <v>BASICO</v>
          </cell>
          <cell r="O193" t="str">
            <v>Ley 50</v>
          </cell>
          <cell r="P193" t="str">
            <v>NOMINA MENSUAL CENTRAL DE INVERSIONES</v>
          </cell>
          <cell r="Q193" t="str">
            <v>PORCENTAJE</v>
          </cell>
          <cell r="R193">
            <v>0</v>
          </cell>
          <cell r="S193" t="str">
            <v>1347</v>
          </cell>
          <cell r="T193" t="str">
            <v xml:space="preserve">GERENCIA DE CARTERA   </v>
          </cell>
          <cell r="V193" t="str">
            <v>Labor</v>
          </cell>
          <cell r="W193">
            <v>210</v>
          </cell>
          <cell r="X193" t="str">
            <v>BOGOTÁ D.C.</v>
          </cell>
          <cell r="Y193" t="str">
            <v>COORDINADOR DE CARTERA</v>
          </cell>
        </row>
        <row r="194">
          <cell r="B194">
            <v>1065292167</v>
          </cell>
          <cell r="C194" t="str">
            <v>YAJAIRA RICARDO CORONADO</v>
          </cell>
          <cell r="D194" t="str">
            <v>RICARDO</v>
          </cell>
          <cell r="E194" t="str">
            <v>CORONADO</v>
          </cell>
          <cell r="F194" t="str">
            <v>YAJAIRA</v>
          </cell>
          <cell r="G194" t="str">
            <v>FEMENINO</v>
          </cell>
          <cell r="H194">
            <v>36002</v>
          </cell>
          <cell r="I194" t="str">
            <v>CL 136 NO 9-53 TORRE 22 APTO 502</v>
          </cell>
          <cell r="K194">
            <v>45201</v>
          </cell>
          <cell r="L194">
            <v>45210</v>
          </cell>
          <cell r="M194" t="str">
            <v>ycoronado@cisa.gov.co</v>
          </cell>
          <cell r="N194" t="str">
            <v>BASICO</v>
          </cell>
          <cell r="O194" t="str">
            <v>Ley 50</v>
          </cell>
          <cell r="P194" t="str">
            <v>NOMINA MENSUAL CENTRAL DE INVERSIONES</v>
          </cell>
          <cell r="Q194" t="str">
            <v>TABLA</v>
          </cell>
          <cell r="S194" t="str">
            <v>1347</v>
          </cell>
          <cell r="T194" t="str">
            <v xml:space="preserve">GERENCIA DE CARTERA   </v>
          </cell>
          <cell r="V194" t="str">
            <v>Labor</v>
          </cell>
          <cell r="W194">
            <v>210</v>
          </cell>
          <cell r="X194" t="str">
            <v>Atlántico</v>
          </cell>
          <cell r="Y194" t="str">
            <v>GESTOR DE COBRANZA AGENCIA</v>
          </cell>
        </row>
        <row r="195">
          <cell r="B195">
            <v>1144053196</v>
          </cell>
          <cell r="C195" t="str">
            <v>JULIAN ESTEBAN RICCI MORALES</v>
          </cell>
          <cell r="D195" t="str">
            <v>RICCI</v>
          </cell>
          <cell r="E195" t="str">
            <v>MORALES</v>
          </cell>
          <cell r="F195" t="str">
            <v>JULIAN ESTEBAN</v>
          </cell>
          <cell r="G195" t="str">
            <v>MASCULINO</v>
          </cell>
          <cell r="H195">
            <v>33788</v>
          </cell>
          <cell r="I195" t="str">
            <v xml:space="preserve">CL 2A # 58 15 </v>
          </cell>
          <cell r="K195">
            <v>45119</v>
          </cell>
          <cell r="L195">
            <v>45121</v>
          </cell>
          <cell r="M195" t="str">
            <v>jricci@cisa.gov.co</v>
          </cell>
          <cell r="N195" t="str">
            <v>BASICO</v>
          </cell>
          <cell r="O195" t="str">
            <v>Ley 50</v>
          </cell>
          <cell r="P195" t="str">
            <v>NOMINA MENSUAL CENTRAL DE INVERSIONES</v>
          </cell>
          <cell r="Q195" t="str">
            <v>PORCENTAJE</v>
          </cell>
          <cell r="R195">
            <v>0</v>
          </cell>
          <cell r="S195" t="str">
            <v>1350</v>
          </cell>
          <cell r="T195" t="str">
            <v xml:space="preserve">GERENCIA DE ESTRUCTURACION   </v>
          </cell>
          <cell r="V195" t="str">
            <v>Labor</v>
          </cell>
          <cell r="W195">
            <v>210</v>
          </cell>
          <cell r="X195" t="str">
            <v>BOGOTÁ D.C.</v>
          </cell>
          <cell r="Y195" t="str">
            <v>ARQUITECTO GERENCIA DE ESTRUCTURACION</v>
          </cell>
        </row>
        <row r="196">
          <cell r="B196">
            <v>1015411911</v>
          </cell>
          <cell r="C196" t="str">
            <v>ANGIE CATERINE VALLEJO HERNANDEZ</v>
          </cell>
          <cell r="D196" t="str">
            <v>VALLEJO</v>
          </cell>
          <cell r="E196" t="str">
            <v>HERNANDEZ</v>
          </cell>
          <cell r="F196" t="str">
            <v>ANGIE CATERINE</v>
          </cell>
          <cell r="G196" t="str">
            <v>FEMENINO</v>
          </cell>
          <cell r="H196">
            <v>32546</v>
          </cell>
          <cell r="I196" t="str">
            <v>CL 169 16 C 70 TORRE 10 APT 304 BOGOTÁ</v>
          </cell>
          <cell r="K196">
            <v>45323</v>
          </cell>
          <cell r="L196">
            <v>45337</v>
          </cell>
          <cell r="M196" t="str">
            <v>avallejo@cisa.gov.co</v>
          </cell>
          <cell r="N196" t="str">
            <v>BASICO</v>
          </cell>
          <cell r="O196" t="str">
            <v>Ley 50</v>
          </cell>
          <cell r="P196" t="str">
            <v>NOMINA MENSUAL CENTRAL DE INVERSIONES</v>
          </cell>
          <cell r="Q196" t="str">
            <v>TABLA</v>
          </cell>
          <cell r="S196" t="str">
            <v>1341</v>
          </cell>
          <cell r="T196" t="str">
            <v xml:space="preserve">GERENCIA DE CONTRATACION   </v>
          </cell>
          <cell r="V196" t="str">
            <v>Labor</v>
          </cell>
          <cell r="W196">
            <v>210</v>
          </cell>
          <cell r="X196" t="str">
            <v>BOGOTÁ D.C.</v>
          </cell>
          <cell r="Y196" t="str">
            <v>ANALISTA DE INFORMACION Y DATOS GERENCIA DE CONTRATACION</v>
          </cell>
        </row>
        <row r="197">
          <cell r="B197">
            <v>52263455</v>
          </cell>
          <cell r="C197" t="str">
            <v>SANDRA MILENA CADENA CAMACHO</v>
          </cell>
          <cell r="D197" t="str">
            <v>CADENA</v>
          </cell>
          <cell r="E197" t="str">
            <v>CAMACHO</v>
          </cell>
          <cell r="F197" t="str">
            <v>SANDRA MILENA</v>
          </cell>
          <cell r="G197" t="str">
            <v>FEMENINO</v>
          </cell>
          <cell r="H197">
            <v>27824</v>
          </cell>
          <cell r="I197" t="str">
            <v>CR 14 E # 10 16 CHIA CUNDINAMARCA</v>
          </cell>
          <cell r="K197">
            <v>45327</v>
          </cell>
          <cell r="L197">
            <v>45337</v>
          </cell>
          <cell r="M197" t="str">
            <v>scadena@cisa.gov.co</v>
          </cell>
          <cell r="N197" t="str">
            <v>BASICO</v>
          </cell>
          <cell r="O197" t="str">
            <v>Ley 50</v>
          </cell>
          <cell r="P197" t="str">
            <v>NOMINA MENSUAL CENTRAL DE INVERSIONES</v>
          </cell>
          <cell r="Q197" t="str">
            <v>TABLA</v>
          </cell>
          <cell r="S197" t="str">
            <v>1345</v>
          </cell>
          <cell r="T197" t="str">
            <v xml:space="preserve">VICEPRESIDENCIA DE OPERACIONES   </v>
          </cell>
          <cell r="V197" t="str">
            <v>Labor</v>
          </cell>
          <cell r="W197">
            <v>210</v>
          </cell>
          <cell r="X197" t="str">
            <v>BOGOTÁ D.C.</v>
          </cell>
          <cell r="Y197" t="str">
            <v>TECNICO DE FORMALIZACION</v>
          </cell>
        </row>
        <row r="198">
          <cell r="B198">
            <v>1000789718</v>
          </cell>
          <cell r="C198" t="str">
            <v>JEAN DAVID RIOS PACHON</v>
          </cell>
          <cell r="D198" t="str">
            <v>RIOS</v>
          </cell>
          <cell r="E198" t="str">
            <v>PACHON</v>
          </cell>
          <cell r="F198" t="str">
            <v>JEAN DAVID</v>
          </cell>
          <cell r="G198" t="str">
            <v>MASCULINO</v>
          </cell>
          <cell r="H198">
            <v>37760</v>
          </cell>
          <cell r="I198" t="str">
            <v xml:space="preserve">CR 17J 70 42 SUR </v>
          </cell>
          <cell r="K198">
            <v>45040</v>
          </cell>
          <cell r="L198">
            <v>45043</v>
          </cell>
          <cell r="M198" t="str">
            <v>mt.jdrios@cisa.gov.co</v>
          </cell>
          <cell r="N198" t="str">
            <v>BASICO</v>
          </cell>
          <cell r="O198" t="str">
            <v>Ley 50</v>
          </cell>
          <cell r="P198" t="str">
            <v>NOMINA MENSUAL CENTRAL DE INVERSIONES</v>
          </cell>
          <cell r="Q198" t="str">
            <v>PORCENTAJE</v>
          </cell>
          <cell r="R198">
            <v>0</v>
          </cell>
          <cell r="S198" t="str">
            <v>1346</v>
          </cell>
          <cell r="T198" t="str">
            <v xml:space="preserve">GERENCIA INMOBILIARIA   </v>
          </cell>
          <cell r="V198" t="str">
            <v>Labor</v>
          </cell>
          <cell r="W198">
            <v>210</v>
          </cell>
          <cell r="X198" t="str">
            <v>BOGOTÁ D.C.</v>
          </cell>
          <cell r="Y198" t="str">
            <v>GESTOR ADMINISTRATIVO</v>
          </cell>
        </row>
        <row r="199">
          <cell r="B199">
            <v>1024579169</v>
          </cell>
          <cell r="C199" t="str">
            <v>MARIA CAMILA RIVERA OYOLA</v>
          </cell>
          <cell r="D199" t="str">
            <v>RIVERA</v>
          </cell>
          <cell r="E199" t="str">
            <v>OYOLA</v>
          </cell>
          <cell r="F199" t="str">
            <v>MARIA CAMILA</v>
          </cell>
          <cell r="G199" t="str">
            <v>FEMENINO</v>
          </cell>
          <cell r="H199">
            <v>35451</v>
          </cell>
          <cell r="I199" t="str">
            <v>DG 77 120A 68</v>
          </cell>
          <cell r="K199">
            <v>44337</v>
          </cell>
          <cell r="L199">
            <v>44340</v>
          </cell>
          <cell r="M199" t="str">
            <v>mcrivera@cisa.gov.co</v>
          </cell>
          <cell r="N199" t="str">
            <v>BASICO</v>
          </cell>
          <cell r="O199" t="str">
            <v>Ley 50</v>
          </cell>
          <cell r="P199" t="str">
            <v>NOMINA MENSUAL CENTRAL DE INVERSIONES</v>
          </cell>
          <cell r="Q199" t="str">
            <v>PORCENTAJE</v>
          </cell>
          <cell r="R199">
            <v>0</v>
          </cell>
          <cell r="S199" t="str">
            <v>1346</v>
          </cell>
          <cell r="T199" t="str">
            <v xml:space="preserve">GERENCIA INMOBILIARIA   </v>
          </cell>
          <cell r="V199" t="str">
            <v>Labor</v>
          </cell>
          <cell r="W199">
            <v>210</v>
          </cell>
          <cell r="X199" t="str">
            <v>BOGOTÁ D.C.</v>
          </cell>
          <cell r="Y199" t="str">
            <v>COORDINADOR DE CONVENIOS A TERCEROS</v>
          </cell>
        </row>
        <row r="200">
          <cell r="B200">
            <v>1216729103</v>
          </cell>
          <cell r="C200" t="str">
            <v>SANTIAGO ESTIVEN DAVID RAMIREZ</v>
          </cell>
          <cell r="D200" t="str">
            <v>DAVID</v>
          </cell>
          <cell r="E200" t="str">
            <v>RAMIREZ</v>
          </cell>
          <cell r="F200" t="str">
            <v>SANTIAGO ESTIVEN</v>
          </cell>
          <cell r="G200" t="str">
            <v>MASCULINO</v>
          </cell>
          <cell r="H200">
            <v>36368</v>
          </cell>
          <cell r="I200" t="str">
            <v>CR 58 D # 83 E 220 MEDELLIN</v>
          </cell>
          <cell r="K200">
            <v>45327</v>
          </cell>
          <cell r="M200" t="str">
            <v>sdavid@cisa.gov.co</v>
          </cell>
          <cell r="N200" t="str">
            <v>BASICO</v>
          </cell>
          <cell r="O200" t="str">
            <v>Ley 50</v>
          </cell>
          <cell r="P200" t="str">
            <v>NOMINA MENSUAL CENTRAL DE INVERSIONES</v>
          </cell>
          <cell r="Q200" t="str">
            <v>TABLA</v>
          </cell>
          <cell r="S200" t="str">
            <v>1347</v>
          </cell>
          <cell r="T200" t="str">
            <v xml:space="preserve">GERENCIA DE CARTERA   </v>
          </cell>
          <cell r="V200" t="str">
            <v>Labor</v>
          </cell>
          <cell r="W200">
            <v>210</v>
          </cell>
          <cell r="X200" t="str">
            <v>Antioquia</v>
          </cell>
          <cell r="Y200" t="str">
            <v>GESTOR DE COBRANZA FONDO NACIONAL DE GARANTIAS</v>
          </cell>
        </row>
        <row r="201">
          <cell r="B201">
            <v>1000251759</v>
          </cell>
          <cell r="C201" t="str">
            <v>DANIELA ALEJANDRA RODRIGUEZ CIFUENTES</v>
          </cell>
          <cell r="D201" t="str">
            <v>RODRIGUEZ</v>
          </cell>
          <cell r="E201" t="str">
            <v>CIFUENTES</v>
          </cell>
          <cell r="F201" t="str">
            <v>DANIELA ALEJANDRA</v>
          </cell>
          <cell r="G201" t="str">
            <v>FEMENINO</v>
          </cell>
          <cell r="H201">
            <v>36651</v>
          </cell>
          <cell r="I201" t="str">
            <v xml:space="preserve">AC 72 59C 24 </v>
          </cell>
          <cell r="K201">
            <v>45224</v>
          </cell>
          <cell r="L201">
            <v>45229</v>
          </cell>
          <cell r="M201" t="str">
            <v>drodriguezc@cisa.gov.co</v>
          </cell>
          <cell r="N201" t="str">
            <v>BASICO</v>
          </cell>
          <cell r="O201" t="str">
            <v>Ley 50</v>
          </cell>
          <cell r="P201" t="str">
            <v>NOMINA MENSUAL CENTRAL DE INVERSIONES</v>
          </cell>
          <cell r="Q201" t="str">
            <v>TABLA</v>
          </cell>
          <cell r="S201" t="str">
            <v>1346</v>
          </cell>
          <cell r="T201" t="str">
            <v xml:space="preserve">GERENCIA INMOBILIARIA   </v>
          </cell>
          <cell r="V201" t="str">
            <v>Labor</v>
          </cell>
          <cell r="W201">
            <v>210</v>
          </cell>
          <cell r="X201" t="str">
            <v>BOGOTÁ D.C.</v>
          </cell>
          <cell r="Y201" t="str">
            <v>APOYO TECNICO DE INFRAESTRUCTURA</v>
          </cell>
        </row>
        <row r="202">
          <cell r="B202">
            <v>52201165</v>
          </cell>
          <cell r="C202" t="str">
            <v>ELSY ANDREA RODRIGUEZ CUEVAS</v>
          </cell>
          <cell r="D202" t="str">
            <v>RODRIGUEZ</v>
          </cell>
          <cell r="E202" t="str">
            <v>CUEVAS</v>
          </cell>
          <cell r="F202" t="str">
            <v>ELSY ANDREA</v>
          </cell>
          <cell r="G202" t="str">
            <v>FEMENINO</v>
          </cell>
          <cell r="H202">
            <v>29515</v>
          </cell>
          <cell r="I202" t="str">
            <v xml:space="preserve">CR 1 A 30 A 40 APTO 506 </v>
          </cell>
          <cell r="K202">
            <v>44805</v>
          </cell>
          <cell r="L202">
            <v>44823</v>
          </cell>
          <cell r="M202" t="str">
            <v>erodriguez@cisa.gov.co</v>
          </cell>
          <cell r="N202" t="str">
            <v>BASICO</v>
          </cell>
          <cell r="O202" t="str">
            <v>Ley 50</v>
          </cell>
          <cell r="P202" t="str">
            <v>NOMINA MENSUAL CENTRAL DE INVERSIONES</v>
          </cell>
          <cell r="Q202" t="str">
            <v>PORCENTAJE</v>
          </cell>
          <cell r="R202">
            <v>0</v>
          </cell>
          <cell r="S202" t="str">
            <v>1330</v>
          </cell>
          <cell r="T202" t="str">
            <v xml:space="preserve">DIRECCION DE PLANEACION ESTRATEGICA Y SISTEMAS DE LA INFORMACION   </v>
          </cell>
          <cell r="V202" t="str">
            <v>Labor</v>
          </cell>
          <cell r="W202">
            <v>210</v>
          </cell>
          <cell r="X202" t="str">
            <v>BOGOTÁ D.C.</v>
          </cell>
          <cell r="Y202" t="str">
            <v>ANALISTA DE REQUERIMIENTOS Y PRUEBAS</v>
          </cell>
        </row>
        <row r="203">
          <cell r="B203">
            <v>88249492</v>
          </cell>
          <cell r="C203" t="str">
            <v>NOEL RODRIGUEZ GONZALEZ</v>
          </cell>
          <cell r="D203" t="str">
            <v>RODRIGUEZ</v>
          </cell>
          <cell r="E203" t="str">
            <v>GONZALEZ</v>
          </cell>
          <cell r="F203" t="str">
            <v>NOEL</v>
          </cell>
          <cell r="G203" t="str">
            <v>MASCULINO</v>
          </cell>
          <cell r="H203">
            <v>29688</v>
          </cell>
          <cell r="I203" t="str">
            <v>CR 13 101 38 Edificio Guarumo</v>
          </cell>
          <cell r="K203">
            <v>44490</v>
          </cell>
          <cell r="L203">
            <v>44490</v>
          </cell>
          <cell r="M203" t="str">
            <v>nrgonzalez@cisa.gov.co</v>
          </cell>
          <cell r="N203" t="str">
            <v>BASICO</v>
          </cell>
          <cell r="O203" t="str">
            <v>Ley 50</v>
          </cell>
          <cell r="P203" t="str">
            <v>NOMINA MENSUAL CENTRAL DE INVERSIONES</v>
          </cell>
          <cell r="Q203" t="str">
            <v>PORCENTAJE</v>
          </cell>
          <cell r="R203">
            <v>0</v>
          </cell>
          <cell r="S203" t="str">
            <v>1346</v>
          </cell>
          <cell r="T203" t="str">
            <v xml:space="preserve">GERENCIA INMOBILIARIA   </v>
          </cell>
          <cell r="V203" t="str">
            <v>Labor</v>
          </cell>
          <cell r="W203">
            <v>210</v>
          </cell>
          <cell r="X203" t="str">
            <v>BOGOTÁ D.C.</v>
          </cell>
          <cell r="Y203" t="str">
            <v>ANALISTA FINANC INVIAS</v>
          </cell>
        </row>
        <row r="204">
          <cell r="B204">
            <v>1007794186</v>
          </cell>
          <cell r="C204" t="str">
            <v>PAMELA RODRIGUEZ REAL</v>
          </cell>
          <cell r="D204" t="str">
            <v>RODRIGUEZ</v>
          </cell>
          <cell r="E204" t="str">
            <v>REAL</v>
          </cell>
          <cell r="F204" t="str">
            <v>PAMELA</v>
          </cell>
          <cell r="G204" t="str">
            <v>FEMENINO</v>
          </cell>
          <cell r="H204">
            <v>37091</v>
          </cell>
          <cell r="I204" t="str">
            <v xml:space="preserve">CR 38 33 95 </v>
          </cell>
          <cell r="K204">
            <v>45041</v>
          </cell>
          <cell r="L204">
            <v>45043</v>
          </cell>
          <cell r="M204" t="str">
            <v>mt.preal@cisa.gov.co</v>
          </cell>
          <cell r="N204" t="str">
            <v>BASICO</v>
          </cell>
          <cell r="O204" t="str">
            <v>Ley 50</v>
          </cell>
          <cell r="P204" t="str">
            <v>NOMINA MENSUAL CENTRAL DE INVERSIONES</v>
          </cell>
          <cell r="Q204" t="str">
            <v>PORCENTAJE</v>
          </cell>
          <cell r="R204">
            <v>0</v>
          </cell>
          <cell r="S204" t="str">
            <v>1346</v>
          </cell>
          <cell r="T204" t="str">
            <v xml:space="preserve">GERENCIA INMOBILIARIA   </v>
          </cell>
          <cell r="V204" t="str">
            <v>Labor</v>
          </cell>
          <cell r="W204">
            <v>210</v>
          </cell>
          <cell r="X204" t="str">
            <v>BOGOTÁ D.C.</v>
          </cell>
          <cell r="Y204" t="str">
            <v>GESTOR ADMINISTRATIVO</v>
          </cell>
        </row>
        <row r="205">
          <cell r="B205">
            <v>1147687991</v>
          </cell>
          <cell r="C205" t="str">
            <v>LINDA MARITZA ROJAS ACOSTA</v>
          </cell>
          <cell r="D205" t="str">
            <v>ROJAS</v>
          </cell>
          <cell r="E205" t="str">
            <v>ACOSTA</v>
          </cell>
          <cell r="F205" t="str">
            <v>LINDA MARITZA</v>
          </cell>
          <cell r="G205" t="str">
            <v>FEMENINO</v>
          </cell>
          <cell r="H205">
            <v>34725</v>
          </cell>
          <cell r="I205" t="str">
            <v xml:space="preserve">CR 86C # 1-51 SUR </v>
          </cell>
          <cell r="K205">
            <v>45180</v>
          </cell>
          <cell r="L205">
            <v>45184</v>
          </cell>
          <cell r="M205" t="str">
            <v>lmrojas@cisa.gov.co</v>
          </cell>
          <cell r="N205" t="str">
            <v>BASICO</v>
          </cell>
          <cell r="O205" t="str">
            <v>Ley 50</v>
          </cell>
          <cell r="P205" t="str">
            <v>NOMINA MENSUAL CENTRAL DE INVERSIONES</v>
          </cell>
          <cell r="Q205" t="str">
            <v>TABLA</v>
          </cell>
          <cell r="S205" t="str">
            <v>1344</v>
          </cell>
          <cell r="T205" t="str">
            <v>DIRECCIÓN JURIDÍCA</v>
          </cell>
          <cell r="V205" t="str">
            <v>Labor</v>
          </cell>
          <cell r="W205">
            <v>210</v>
          </cell>
          <cell r="X205" t="str">
            <v>BOGOTÁ D.C.</v>
          </cell>
          <cell r="Y205" t="str">
            <v>GESTOR OPERATIVO PROYECTO ADRES</v>
          </cell>
        </row>
        <row r="206">
          <cell r="B206">
            <v>94397336</v>
          </cell>
          <cell r="C206" t="str">
            <v>FRANCISCO JAVIER MARULANDA GONZALEZ</v>
          </cell>
          <cell r="D206" t="str">
            <v>MARULANDA</v>
          </cell>
          <cell r="E206" t="str">
            <v>GONZALEZ</v>
          </cell>
          <cell r="F206" t="str">
            <v>FRANCISCO JAVIER</v>
          </cell>
          <cell r="G206" t="str">
            <v>MASCULINO</v>
          </cell>
          <cell r="H206">
            <v>26880</v>
          </cell>
          <cell r="I206" t="str">
            <v>CR 32A #26B 36 APT 202 B CALI</v>
          </cell>
          <cell r="K206">
            <v>45327</v>
          </cell>
          <cell r="M206" t="str">
            <v>fmarulanda@cisa.gov.co</v>
          </cell>
          <cell r="N206" t="str">
            <v>BASICO</v>
          </cell>
          <cell r="O206" t="str">
            <v>Ley 50</v>
          </cell>
          <cell r="P206" t="str">
            <v>NOMINA MENSUAL CENTRAL DE INVERSIONES</v>
          </cell>
          <cell r="Q206" t="str">
            <v>TABLA</v>
          </cell>
          <cell r="S206" t="str">
            <v>1347</v>
          </cell>
          <cell r="T206" t="str">
            <v xml:space="preserve">GERENCIA DE CARTERA   </v>
          </cell>
          <cell r="V206" t="str">
            <v>Labor</v>
          </cell>
          <cell r="W206">
            <v>210</v>
          </cell>
          <cell r="X206" t="str">
            <v>Valle del Cauca</v>
          </cell>
          <cell r="Y206" t="str">
            <v>GESTOR COBRANZA BANCO AGRARIO</v>
          </cell>
        </row>
        <row r="207">
          <cell r="B207">
            <v>1083038774</v>
          </cell>
          <cell r="C207" t="str">
            <v>ALDAIR ENRIQUE ROJAS LOZANO</v>
          </cell>
          <cell r="D207" t="str">
            <v>ROJAS</v>
          </cell>
          <cell r="E207" t="str">
            <v>LOZANO</v>
          </cell>
          <cell r="F207" t="str">
            <v>ALDAIR ENRIQUE</v>
          </cell>
          <cell r="G207" t="str">
            <v>MASCULINO</v>
          </cell>
          <cell r="H207">
            <v>36033</v>
          </cell>
          <cell r="I207" t="str">
            <v>CL 61 9A 39 Torre 1 Apto 202</v>
          </cell>
          <cell r="K207">
            <v>45071</v>
          </cell>
          <cell r="L207">
            <v>45075</v>
          </cell>
          <cell r="M207" t="str">
            <v>aerojas@cisa.gov.co</v>
          </cell>
          <cell r="N207" t="str">
            <v>BASICO</v>
          </cell>
          <cell r="O207" t="str">
            <v>Ley 50</v>
          </cell>
          <cell r="P207" t="str">
            <v>NOMINA MENSUAL CENTRAL DE INVERSIONES</v>
          </cell>
          <cell r="Q207" t="str">
            <v>PORCENTAJE</v>
          </cell>
          <cell r="R207">
            <v>0</v>
          </cell>
          <cell r="S207" t="str">
            <v>1330</v>
          </cell>
          <cell r="T207" t="str">
            <v xml:space="preserve">DIRECCION DE PLANEACION ESTRATEGICA Y SISTEMAS DE LA INFORMACION   </v>
          </cell>
          <cell r="V207" t="str">
            <v>Labor</v>
          </cell>
          <cell r="W207">
            <v>210</v>
          </cell>
          <cell r="X207" t="str">
            <v>BOGOTÁ D.C.</v>
          </cell>
          <cell r="Y207" t="str">
            <v>ANALISTA JUNIOR DE INFORMACION GEOGRAFICA</v>
          </cell>
        </row>
        <row r="208">
          <cell r="B208">
            <v>1003708944</v>
          </cell>
          <cell r="C208" t="str">
            <v>NICOLAS ROJAS VELASQUEZ</v>
          </cell>
          <cell r="D208" t="str">
            <v>ROJAS</v>
          </cell>
          <cell r="E208" t="str">
            <v>VELASQUEZ</v>
          </cell>
          <cell r="F208" t="str">
            <v>NICOLAS</v>
          </cell>
          <cell r="G208" t="str">
            <v>MASCULINO</v>
          </cell>
          <cell r="H208">
            <v>36211</v>
          </cell>
          <cell r="I208" t="str">
            <v>CR 18 G 15 70 TORRE6 APTO 104</v>
          </cell>
          <cell r="K208">
            <v>45190</v>
          </cell>
          <cell r="M208" t="str">
            <v>NROJAS@CISA.GOV.CO</v>
          </cell>
          <cell r="N208" t="str">
            <v>BASICO</v>
          </cell>
          <cell r="O208" t="str">
            <v>Ley 50</v>
          </cell>
          <cell r="P208" t="str">
            <v>NOMINA MENSUAL CENTRAL DE INVERSIONES</v>
          </cell>
          <cell r="Q208" t="str">
            <v>TABLA</v>
          </cell>
          <cell r="S208" t="str">
            <v>1347</v>
          </cell>
          <cell r="T208" t="str">
            <v xml:space="preserve">GERENCIA DE CARTERA   </v>
          </cell>
          <cell r="V208" t="str">
            <v>Labor</v>
          </cell>
          <cell r="W208">
            <v>210</v>
          </cell>
          <cell r="X208" t="str">
            <v>BOGOTÁ D.C.</v>
          </cell>
          <cell r="Y208" t="str">
            <v>GESTOR DE COBRANZA AGENCIA</v>
          </cell>
        </row>
        <row r="209">
          <cell r="B209">
            <v>80215781</v>
          </cell>
          <cell r="C209" t="str">
            <v>JOSE ERNESTO ROMERO RODRIGUEZ</v>
          </cell>
          <cell r="D209" t="str">
            <v>ROMERO</v>
          </cell>
          <cell r="E209" t="str">
            <v>RODRIGUEZ</v>
          </cell>
          <cell r="F209" t="str">
            <v>JOSE ERNESTO</v>
          </cell>
          <cell r="G209" t="str">
            <v>MASCULINO</v>
          </cell>
          <cell r="H209">
            <v>31005</v>
          </cell>
          <cell r="I209" t="str">
            <v xml:space="preserve">CR 5D 49A 11 SUR </v>
          </cell>
          <cell r="K209">
            <v>44977</v>
          </cell>
          <cell r="L209">
            <v>44978</v>
          </cell>
          <cell r="M209" t="str">
            <v>jromero@cisa.gov.co</v>
          </cell>
          <cell r="N209" t="str">
            <v>BASICO</v>
          </cell>
          <cell r="O209" t="str">
            <v>Ley 50</v>
          </cell>
          <cell r="P209" t="str">
            <v>NOMINA MENSUAL CENTRAL DE INVERSIONES</v>
          </cell>
          <cell r="Q209" t="str">
            <v>PORCENTAJE</v>
          </cell>
          <cell r="R209">
            <v>4.4600000000000001E-2</v>
          </cell>
          <cell r="S209" t="str">
            <v>1345</v>
          </cell>
          <cell r="T209" t="str">
            <v xml:space="preserve">VICEPRESIDENCIA DE OPERACIONES   </v>
          </cell>
          <cell r="V209" t="str">
            <v>Labor</v>
          </cell>
          <cell r="W209">
            <v>210</v>
          </cell>
          <cell r="X209" t="str">
            <v>BOGOTÁ D.C.</v>
          </cell>
          <cell r="Y209" t="str">
            <v>LIDER FORMALIZACION Y ESCRITURACION</v>
          </cell>
        </row>
        <row r="210">
          <cell r="B210">
            <v>32794510</v>
          </cell>
          <cell r="C210" t="str">
            <v>CLAUDIA PATRICIA ROMERO ROMERO</v>
          </cell>
          <cell r="D210" t="str">
            <v>ROMERO</v>
          </cell>
          <cell r="E210" t="str">
            <v>ROMERO</v>
          </cell>
          <cell r="F210" t="str">
            <v>CLAUDIA PATRICIA</v>
          </cell>
          <cell r="G210" t="str">
            <v>FEMENINO</v>
          </cell>
          <cell r="H210">
            <v>27698</v>
          </cell>
          <cell r="I210" t="str">
            <v>CL 87 35 B 25 BLOQUE 8B APTO 503 BALCONES DE LA COLINA</v>
          </cell>
          <cell r="J210" t="str">
            <v>3003007714</v>
          </cell>
          <cell r="K210">
            <v>43516</v>
          </cell>
          <cell r="L210">
            <v>43834</v>
          </cell>
          <cell r="M210" t="str">
            <v>cpromero@cisa.gov.co</v>
          </cell>
          <cell r="N210" t="str">
            <v>BASICO</v>
          </cell>
          <cell r="O210" t="str">
            <v>Ley 50</v>
          </cell>
          <cell r="P210" t="str">
            <v>NOMINA MENSUAL CENTRAL DE INVERSIONES</v>
          </cell>
          <cell r="Q210" t="str">
            <v>PORCENTAJE</v>
          </cell>
          <cell r="R210">
            <v>0</v>
          </cell>
          <cell r="S210" t="str">
            <v>1347</v>
          </cell>
          <cell r="T210" t="str">
            <v xml:space="preserve">GERENCIA DE CARTERA   </v>
          </cell>
          <cell r="V210" t="str">
            <v>Labor</v>
          </cell>
          <cell r="W210">
            <v>210</v>
          </cell>
          <cell r="X210" t="str">
            <v>Atlántico</v>
          </cell>
          <cell r="Y210" t="str">
            <v>GESTOR DE COBRANZA AGENCIA</v>
          </cell>
        </row>
        <row r="211">
          <cell r="B211">
            <v>80057185</v>
          </cell>
          <cell r="C211" t="str">
            <v>JOHN JAIRO ROZO GONZALEZ</v>
          </cell>
          <cell r="D211" t="str">
            <v>ROZO</v>
          </cell>
          <cell r="E211" t="str">
            <v>GONZALEZ</v>
          </cell>
          <cell r="F211" t="str">
            <v>JOHN JAIRO</v>
          </cell>
          <cell r="G211" t="str">
            <v>MASCULINO</v>
          </cell>
          <cell r="H211">
            <v>29335</v>
          </cell>
          <cell r="I211" t="str">
            <v>Calle 6 SUR #23-137</v>
          </cell>
          <cell r="K211">
            <v>44327</v>
          </cell>
          <cell r="L211">
            <v>44355</v>
          </cell>
          <cell r="M211" t="str">
            <v>jrozo@cisa.gov.co</v>
          </cell>
          <cell r="N211" t="str">
            <v>BASICO</v>
          </cell>
          <cell r="O211" t="str">
            <v>Ley 50</v>
          </cell>
          <cell r="P211" t="str">
            <v>NOMINA MENSUAL CENTRAL DE INVERSIONES</v>
          </cell>
          <cell r="Q211" t="str">
            <v>PORCENTAJE</v>
          </cell>
          <cell r="R211">
            <v>0</v>
          </cell>
          <cell r="S211" t="str">
            <v>1330</v>
          </cell>
          <cell r="T211" t="str">
            <v xml:space="preserve">DIRECCION DE PLANEACION ESTRATEGICA Y SISTEMAS DE LA INFORMACION   </v>
          </cell>
          <cell r="V211" t="str">
            <v>Labor</v>
          </cell>
          <cell r="W211">
            <v>210</v>
          </cell>
          <cell r="X211" t="str">
            <v>BOGOTÁ D.C.</v>
          </cell>
          <cell r="Y211" t="str">
            <v>DESARROLLADOR DE SOFTWARE</v>
          </cell>
        </row>
        <row r="212">
          <cell r="B212">
            <v>1013596913</v>
          </cell>
          <cell r="C212" t="str">
            <v>IVAN LEONARDO ROZO RAMIREZ</v>
          </cell>
          <cell r="D212" t="str">
            <v>ROZO</v>
          </cell>
          <cell r="E212" t="str">
            <v>RAMIREZ</v>
          </cell>
          <cell r="F212" t="str">
            <v>IVAN LEONARDO</v>
          </cell>
          <cell r="G212" t="str">
            <v>MASCULINO</v>
          </cell>
          <cell r="H212">
            <v>32311</v>
          </cell>
          <cell r="I212" t="str">
            <v xml:space="preserve">CR 71D 12 C 60 APTO 702 </v>
          </cell>
          <cell r="K212">
            <v>44847</v>
          </cell>
          <cell r="L212">
            <v>44852</v>
          </cell>
          <cell r="M212" t="str">
            <v>irozo@cisa.gov.co</v>
          </cell>
          <cell r="N212" t="str">
            <v>INTEGRAL</v>
          </cell>
          <cell r="O212" t="str">
            <v>Salario integral</v>
          </cell>
          <cell r="P212" t="str">
            <v>NOMINA MENSUAL CENTRAL DE INVERSIONES</v>
          </cell>
          <cell r="Q212" t="str">
            <v>PORCENTAJE</v>
          </cell>
          <cell r="R212">
            <v>9.5699999999999993E-2</v>
          </cell>
          <cell r="S212" t="str">
            <v>1346</v>
          </cell>
          <cell r="T212" t="str">
            <v xml:space="preserve">GERENCIA INMOBILIARIA   </v>
          </cell>
          <cell r="V212" t="str">
            <v>Labor</v>
          </cell>
          <cell r="W212">
            <v>210</v>
          </cell>
          <cell r="X212" t="str">
            <v>BOGOTÁ D.C.</v>
          </cell>
          <cell r="Y212" t="str">
            <v>GERENTE INMOBILIARIO</v>
          </cell>
        </row>
        <row r="213">
          <cell r="B213">
            <v>1070331608</v>
          </cell>
          <cell r="C213" t="str">
            <v>JUAN DAVID RUSINQUE LEYVA</v>
          </cell>
          <cell r="D213" t="str">
            <v>RUSINQUE</v>
          </cell>
          <cell r="E213" t="str">
            <v>LEYVA</v>
          </cell>
          <cell r="F213" t="str">
            <v>JUAN DAVID</v>
          </cell>
          <cell r="G213" t="str">
            <v>MASCULINO</v>
          </cell>
          <cell r="H213">
            <v>35447</v>
          </cell>
          <cell r="I213" t="str">
            <v>CL 63 17 28</v>
          </cell>
          <cell r="K213">
            <v>45040</v>
          </cell>
          <cell r="M213" t="str">
            <v>jrusinque@cisa.gov.co</v>
          </cell>
          <cell r="N213" t="str">
            <v>BASICO</v>
          </cell>
          <cell r="O213" t="str">
            <v>Ley 50</v>
          </cell>
          <cell r="P213" t="str">
            <v>NOMINA MENSUAL CENTRAL DE INVERSIONES</v>
          </cell>
          <cell r="Q213" t="str">
            <v>PORCENTAJE</v>
          </cell>
          <cell r="R213">
            <v>0</v>
          </cell>
          <cell r="S213" t="str">
            <v>1344</v>
          </cell>
          <cell r="T213" t="str">
            <v>DIRECCIÓN JURIDÍCA</v>
          </cell>
          <cell r="V213" t="str">
            <v>Labor</v>
          </cell>
          <cell r="W213">
            <v>210</v>
          </cell>
          <cell r="X213" t="str">
            <v>BOGOTÁ D.C.</v>
          </cell>
          <cell r="Y213" t="str">
            <v>TECNICO JUDICIAL</v>
          </cell>
        </row>
        <row r="214">
          <cell r="B214">
            <v>7959130</v>
          </cell>
          <cell r="C214" t="str">
            <v>ROBERTO SABALZA JUNCO</v>
          </cell>
          <cell r="D214" t="str">
            <v>SABALZA</v>
          </cell>
          <cell r="E214" t="str">
            <v>JUNCO</v>
          </cell>
          <cell r="F214" t="str">
            <v>ROBERTO</v>
          </cell>
          <cell r="G214" t="str">
            <v>MASCULINO</v>
          </cell>
          <cell r="H214">
            <v>25668</v>
          </cell>
          <cell r="I214" t="str">
            <v>DG 48 A SUR 5 H 44 APT 201</v>
          </cell>
          <cell r="K214">
            <v>45090</v>
          </cell>
          <cell r="L214">
            <v>45091</v>
          </cell>
          <cell r="M214" t="str">
            <v>rsabalza@cisa.gov.co</v>
          </cell>
          <cell r="N214" t="str">
            <v>BASICO</v>
          </cell>
          <cell r="O214" t="str">
            <v>Ley 50</v>
          </cell>
          <cell r="P214" t="str">
            <v>NOMINA MENSUAL CENTRAL DE INVERSIONES</v>
          </cell>
          <cell r="Q214" t="str">
            <v>PORCENTAJE</v>
          </cell>
          <cell r="R214">
            <v>3.3799999999999997E-2</v>
          </cell>
          <cell r="S214" t="str">
            <v>1334</v>
          </cell>
          <cell r="T214" t="str">
            <v xml:space="preserve">JEFATURA DE OPERACIONES TECNOLOGICAS   </v>
          </cell>
          <cell r="V214" t="str">
            <v>Labor</v>
          </cell>
          <cell r="W214">
            <v>210</v>
          </cell>
          <cell r="X214" t="str">
            <v>BOGOTÁ D.C.</v>
          </cell>
          <cell r="Y214" t="str">
            <v>INGENIERO SEGURIDAD INFORMATICA</v>
          </cell>
        </row>
        <row r="215">
          <cell r="B215">
            <v>80096813</v>
          </cell>
          <cell r="C215" t="str">
            <v>ARTHUR JONATHAN FUQUEN VILLAMIZAR</v>
          </cell>
          <cell r="D215" t="str">
            <v>FUQUEN</v>
          </cell>
          <cell r="E215" t="str">
            <v>VILLAMIZAR</v>
          </cell>
          <cell r="F215" t="str">
            <v>ARTHUR JONATHAN</v>
          </cell>
          <cell r="G215" t="str">
            <v>MASCULINO</v>
          </cell>
          <cell r="H215">
            <v>30276</v>
          </cell>
          <cell r="I215" t="str">
            <v>CR 5 # 6 D 51 BOGOTÁ</v>
          </cell>
          <cell r="K215">
            <v>45328</v>
          </cell>
          <cell r="L215">
            <v>45337</v>
          </cell>
          <cell r="M215" t="str">
            <v>afuquen@cisa.gov.co</v>
          </cell>
          <cell r="N215" t="str">
            <v>BASICO</v>
          </cell>
          <cell r="O215" t="str">
            <v>Ley 50</v>
          </cell>
          <cell r="P215" t="str">
            <v>NOMINA MENSUAL CENTRAL DE INVERSIONES</v>
          </cell>
          <cell r="Q215" t="str">
            <v>TABLA</v>
          </cell>
          <cell r="S215" t="str">
            <v>1330</v>
          </cell>
          <cell r="T215" t="str">
            <v xml:space="preserve">DIRECCION DE PLANEACION ESTRATEGICA Y SISTEMAS DE LA INFORMACION   </v>
          </cell>
          <cell r="V215" t="str">
            <v>Labor</v>
          </cell>
          <cell r="W215">
            <v>210</v>
          </cell>
          <cell r="X215" t="str">
            <v>BOGOTÁ D.C.</v>
          </cell>
          <cell r="Y215" t="str">
            <v>INGENIERO DE SEGURIDAD DICITAL</v>
          </cell>
        </row>
        <row r="216">
          <cell r="B216">
            <v>1033736702</v>
          </cell>
          <cell r="C216" t="str">
            <v>GUILLERMO AUGUSTO SANCHEZ AMAYA</v>
          </cell>
          <cell r="D216" t="str">
            <v>SANCHEZ</v>
          </cell>
          <cell r="E216" t="str">
            <v>AMAYA</v>
          </cell>
          <cell r="F216" t="str">
            <v>GUILLERMO AUGUSTO</v>
          </cell>
          <cell r="G216" t="str">
            <v>MASCULINO</v>
          </cell>
          <cell r="H216">
            <v>33475</v>
          </cell>
          <cell r="I216" t="str">
            <v>CL 142 #12 B - 35 APT 305</v>
          </cell>
          <cell r="K216">
            <v>45153</v>
          </cell>
          <cell r="L216">
            <v>45154</v>
          </cell>
          <cell r="M216" t="str">
            <v>gsanchez@cisa.gov.co</v>
          </cell>
          <cell r="N216" t="str">
            <v>BASICO</v>
          </cell>
          <cell r="O216" t="str">
            <v>Ley 50</v>
          </cell>
          <cell r="P216" t="str">
            <v>NOMINA MENSUAL CENTRAL DE INVERSIONES</v>
          </cell>
          <cell r="Q216" t="str">
            <v>PORCENTAJE</v>
          </cell>
          <cell r="R216">
            <v>0</v>
          </cell>
          <cell r="S216" t="str">
            <v>1344</v>
          </cell>
          <cell r="T216" t="str">
            <v>DIRECCIÓN JURIDÍCA</v>
          </cell>
          <cell r="V216" t="str">
            <v>Labor</v>
          </cell>
          <cell r="W216">
            <v>210</v>
          </cell>
          <cell r="X216" t="str">
            <v>BOGOTÁ D.C.</v>
          </cell>
          <cell r="Y216" t="str">
            <v>ABOGADO DE CONCEPTOS</v>
          </cell>
        </row>
        <row r="217">
          <cell r="B217">
            <v>1020468622</v>
          </cell>
          <cell r="C217" t="str">
            <v>JENNIFER SANCHEZ LONDOÑO</v>
          </cell>
          <cell r="D217" t="str">
            <v>SANCHEZ</v>
          </cell>
          <cell r="E217" t="str">
            <v>LONDOÑO</v>
          </cell>
          <cell r="F217" t="str">
            <v>JENNIFER</v>
          </cell>
          <cell r="G217" t="str">
            <v>FEMENINO</v>
          </cell>
          <cell r="H217">
            <v>34847</v>
          </cell>
          <cell r="I217" t="str">
            <v>CL 54   86A 35</v>
          </cell>
          <cell r="K217">
            <v>43516</v>
          </cell>
          <cell r="L217">
            <v>43834</v>
          </cell>
          <cell r="M217" t="str">
            <v>jsanchezl@cisa.gov.co</v>
          </cell>
          <cell r="N217" t="str">
            <v>BASICO</v>
          </cell>
          <cell r="O217" t="str">
            <v>Ley 50</v>
          </cell>
          <cell r="P217" t="str">
            <v>NOMINA MENSUAL CENTRAL DE INVERSIONES</v>
          </cell>
          <cell r="Q217" t="str">
            <v>PORCENTAJE</v>
          </cell>
          <cell r="R217">
            <v>0</v>
          </cell>
          <cell r="S217" t="str">
            <v>1347</v>
          </cell>
          <cell r="T217" t="str">
            <v xml:space="preserve">GERENCIA DE CARTERA   </v>
          </cell>
          <cell r="V217" t="str">
            <v>Labor</v>
          </cell>
          <cell r="W217">
            <v>210</v>
          </cell>
          <cell r="X217" t="str">
            <v>Antioquia</v>
          </cell>
          <cell r="Y217" t="str">
            <v>GESTOR DE COBRANZA AGENCIA</v>
          </cell>
        </row>
        <row r="218">
          <cell r="B218">
            <v>1012439427</v>
          </cell>
          <cell r="C218" t="str">
            <v>LEIDY YADIRA CARREÑO FORERO</v>
          </cell>
          <cell r="D218" t="str">
            <v>CARREÑO</v>
          </cell>
          <cell r="E218" t="str">
            <v>FORERO</v>
          </cell>
          <cell r="F218" t="str">
            <v>LEIDY YADIRA</v>
          </cell>
          <cell r="G218" t="str">
            <v>FEMENINO</v>
          </cell>
          <cell r="H218">
            <v>35445</v>
          </cell>
          <cell r="I218" t="str">
            <v>TV 19 # 39 C 105 PORTAL ALCAPARROS BOGOTÁ D.C</v>
          </cell>
          <cell r="K218">
            <v>45330</v>
          </cell>
          <cell r="L218">
            <v>45337</v>
          </cell>
          <cell r="M218" t="str">
            <v>lycarreno@cisa.gov.co</v>
          </cell>
          <cell r="N218" t="str">
            <v>BASICO</v>
          </cell>
          <cell r="O218" t="str">
            <v>Ley 50</v>
          </cell>
          <cell r="P218" t="str">
            <v>NOMINA MENSUAL CENTRAL DE INVERSIONES</v>
          </cell>
          <cell r="Q218" t="str">
            <v>TABLA</v>
          </cell>
          <cell r="S218" t="str">
            <v>1347</v>
          </cell>
          <cell r="T218" t="str">
            <v xml:space="preserve">GERENCIA DE CARTERA   </v>
          </cell>
          <cell r="V218" t="str">
            <v>Labor</v>
          </cell>
          <cell r="W218">
            <v>210</v>
          </cell>
          <cell r="X218" t="str">
            <v>BOGOTÁ D.C.</v>
          </cell>
          <cell r="Y218" t="str">
            <v>GESTOR COBRANZA BANCO AGRARIO</v>
          </cell>
        </row>
        <row r="219">
          <cell r="B219">
            <v>1053323760</v>
          </cell>
          <cell r="C219" t="str">
            <v>DIANA MARCELA SANCHEZ PERALTA</v>
          </cell>
          <cell r="D219" t="str">
            <v>SANCHEZ</v>
          </cell>
          <cell r="E219" t="str">
            <v>PERALTA</v>
          </cell>
          <cell r="F219" t="str">
            <v>DIANA MARCELA</v>
          </cell>
          <cell r="G219" t="str">
            <v>FEMENINO</v>
          </cell>
          <cell r="H219">
            <v>31609</v>
          </cell>
          <cell r="I219" t="str">
            <v xml:space="preserve">CR 6 56A 14 APTO 606 </v>
          </cell>
          <cell r="K219">
            <v>44858</v>
          </cell>
          <cell r="L219">
            <v>44865</v>
          </cell>
          <cell r="M219" t="str">
            <v>dmsanchez@cisa.gov.co</v>
          </cell>
          <cell r="N219" t="str">
            <v>INTEGRAL</v>
          </cell>
          <cell r="O219" t="str">
            <v>Salario integral</v>
          </cell>
          <cell r="P219" t="str">
            <v>NOMINA MENSUAL CENTRAL DE INVERSIONES</v>
          </cell>
          <cell r="Q219" t="str">
            <v>PORCENTAJE</v>
          </cell>
          <cell r="R219">
            <v>0.1295</v>
          </cell>
          <cell r="S219" t="str">
            <v>1405</v>
          </cell>
          <cell r="T219" t="str">
            <v xml:space="preserve">GERENCIA TECNICA DE PREDIOS   </v>
          </cell>
          <cell r="V219" t="str">
            <v>Labor</v>
          </cell>
          <cell r="W219">
            <v>210</v>
          </cell>
          <cell r="X219" t="str">
            <v>BOGOTÁ D.C.</v>
          </cell>
          <cell r="Y219" t="str">
            <v>GERENTE TECNICA DE PREDIOS</v>
          </cell>
        </row>
        <row r="220">
          <cell r="B220">
            <v>40374750</v>
          </cell>
          <cell r="C220" t="str">
            <v>LUZ MARITZA SANDINO CABEZAS</v>
          </cell>
          <cell r="D220" t="str">
            <v>SANDINO</v>
          </cell>
          <cell r="E220" t="str">
            <v>CABEZAS</v>
          </cell>
          <cell r="F220" t="str">
            <v>LUZ MARITZA</v>
          </cell>
          <cell r="G220" t="str">
            <v>FEMENINO</v>
          </cell>
          <cell r="H220">
            <v>23509</v>
          </cell>
          <cell r="I220" t="str">
            <v>CRA 113  139 77 PUERTAS DEL SOL  SUBA</v>
          </cell>
          <cell r="K220">
            <v>43801</v>
          </cell>
          <cell r="L220">
            <v>43835</v>
          </cell>
          <cell r="M220" t="str">
            <v>lsandino@cisa.gov.co</v>
          </cell>
          <cell r="N220" t="str">
            <v>BASICO</v>
          </cell>
          <cell r="O220" t="str">
            <v>Ley 50</v>
          </cell>
          <cell r="P220" t="str">
            <v>NOMINA MENSUAL CENTRAL DE INVERSIONES</v>
          </cell>
          <cell r="Q220" t="str">
            <v>PORCENTAJE</v>
          </cell>
          <cell r="R220">
            <v>0</v>
          </cell>
          <cell r="S220" t="str">
            <v>1347</v>
          </cell>
          <cell r="T220" t="str">
            <v xml:space="preserve">GERENCIA DE CARTERA   </v>
          </cell>
          <cell r="V220" t="str">
            <v>Labor</v>
          </cell>
          <cell r="W220">
            <v>210</v>
          </cell>
          <cell r="X220" t="str">
            <v>BOGOTÁ D.C.</v>
          </cell>
          <cell r="Y220" t="str">
            <v>GESTOR DE COBRANZA CARTERA ESP</v>
          </cell>
        </row>
        <row r="221">
          <cell r="B221">
            <v>52906111</v>
          </cell>
          <cell r="C221" t="str">
            <v>DIANA CAROLINA SANDOVAL ARENAS</v>
          </cell>
          <cell r="D221" t="str">
            <v>SANDOVAL</v>
          </cell>
          <cell r="E221" t="str">
            <v>ARENAS</v>
          </cell>
          <cell r="F221" t="str">
            <v>DIANA CAROLINA</v>
          </cell>
          <cell r="G221" t="str">
            <v>FEMENINO</v>
          </cell>
          <cell r="H221">
            <v>30197</v>
          </cell>
          <cell r="I221" t="str">
            <v xml:space="preserve">CL 114 47A 40 </v>
          </cell>
          <cell r="K221">
            <v>44839</v>
          </cell>
          <cell r="L221">
            <v>44852</v>
          </cell>
          <cell r="M221" t="str">
            <v>dcsandoval@cisa.gov.co</v>
          </cell>
          <cell r="N221" t="str">
            <v>BASICO</v>
          </cell>
          <cell r="O221" t="str">
            <v>Ley 50</v>
          </cell>
          <cell r="P221" t="str">
            <v>NOMINA MENSUAL CENTRAL DE INVERSIONES</v>
          </cell>
          <cell r="Q221" t="str">
            <v>PORCENTAJE</v>
          </cell>
          <cell r="R221">
            <v>7.9600000000000004E-2</v>
          </cell>
          <cell r="S221" t="str">
            <v>1345</v>
          </cell>
          <cell r="T221" t="str">
            <v xml:space="preserve">VICEPRESIDENCIA DE OPERACIONES   </v>
          </cell>
          <cell r="V221" t="str">
            <v>Labor</v>
          </cell>
          <cell r="W221">
            <v>210</v>
          </cell>
          <cell r="X221" t="str">
            <v>BOGOTÁ D.C.</v>
          </cell>
          <cell r="Y221" t="str">
            <v>ABOGADO SENIOR ASUNTOS INMOBIL</v>
          </cell>
        </row>
        <row r="222">
          <cell r="B222">
            <v>53133143</v>
          </cell>
          <cell r="C222" t="str">
            <v>DIANA CAROLINA SANDOVAL BAUTISTA</v>
          </cell>
          <cell r="D222" t="str">
            <v>SANDOVAL</v>
          </cell>
          <cell r="E222" t="str">
            <v>BAUTISTA</v>
          </cell>
          <cell r="F222" t="str">
            <v>DIANA CAROLINA</v>
          </cell>
          <cell r="G222" t="str">
            <v>FEMENINO</v>
          </cell>
          <cell r="H222">
            <v>31089</v>
          </cell>
          <cell r="I222" t="str">
            <v>CL 56 D 71 F 18 SUR BOGOTÁ D.C</v>
          </cell>
          <cell r="K222">
            <v>45261</v>
          </cell>
          <cell r="M222" t="str">
            <v>dsandoval@cisa.gov.co</v>
          </cell>
          <cell r="N222" t="str">
            <v>BASICO</v>
          </cell>
          <cell r="O222" t="str">
            <v>Ley 50</v>
          </cell>
          <cell r="P222" t="str">
            <v>NOMINA MENSUAL CENTRAL DE INVERSIONES</v>
          </cell>
          <cell r="Q222" t="str">
            <v>TABLA</v>
          </cell>
          <cell r="S222" t="str">
            <v>1346</v>
          </cell>
          <cell r="T222" t="str">
            <v xml:space="preserve">GERENCIA INMOBILIARIA   </v>
          </cell>
          <cell r="V222" t="str">
            <v>Labor</v>
          </cell>
          <cell r="W222">
            <v>210</v>
          </cell>
          <cell r="X222" t="str">
            <v>BOGOTÁ D.C.</v>
          </cell>
          <cell r="Y222" t="str">
            <v>ABOGADO FNA</v>
          </cell>
        </row>
        <row r="223">
          <cell r="B223">
            <v>1000226339</v>
          </cell>
          <cell r="C223" t="str">
            <v>JUAN ROLANDO LOPEZ ZABALA</v>
          </cell>
          <cell r="D223" t="str">
            <v>LOPEZ</v>
          </cell>
          <cell r="E223" t="str">
            <v>ZABALA</v>
          </cell>
          <cell r="F223" t="str">
            <v>JUAN ROLANDO</v>
          </cell>
          <cell r="G223" t="str">
            <v>MASCULINO</v>
          </cell>
          <cell r="H223">
            <v>37698</v>
          </cell>
          <cell r="I223" t="str">
            <v>CL 9 C # 5B 43 BOGOTÁ</v>
          </cell>
          <cell r="K223">
            <v>45330</v>
          </cell>
          <cell r="L223">
            <v>45337</v>
          </cell>
          <cell r="M223" t="str">
            <v>jrlopez@cisa.gov.co</v>
          </cell>
          <cell r="N223" t="str">
            <v>BASICO</v>
          </cell>
          <cell r="O223" t="str">
            <v>Ley 50</v>
          </cell>
          <cell r="P223" t="str">
            <v>NOMINA MENSUAL CENTRAL DE INVERSIONES</v>
          </cell>
          <cell r="Q223" t="str">
            <v>TABLA</v>
          </cell>
          <cell r="S223" t="str">
            <v>1347</v>
          </cell>
          <cell r="T223" t="str">
            <v xml:space="preserve">GERENCIA DE CARTERA   </v>
          </cell>
          <cell r="V223" t="str">
            <v>Labor</v>
          </cell>
          <cell r="W223">
            <v>210</v>
          </cell>
          <cell r="X223" t="str">
            <v>BOGOTÁ D.C.</v>
          </cell>
          <cell r="Y223" t="str">
            <v>GESTOR DE COBRANZA FONDO NACIONAL DE GARANTIAS</v>
          </cell>
        </row>
        <row r="224">
          <cell r="B224">
            <v>52709803</v>
          </cell>
          <cell r="C224" t="str">
            <v>SONIA MILENA SANTIAGO NAVARRO</v>
          </cell>
          <cell r="D224" t="str">
            <v>SANTIAGO</v>
          </cell>
          <cell r="E224" t="str">
            <v>NAVARRO</v>
          </cell>
          <cell r="F224" t="str">
            <v>SONIA MILENA</v>
          </cell>
          <cell r="G224" t="str">
            <v>FEMENINO</v>
          </cell>
          <cell r="H224">
            <v>29507</v>
          </cell>
          <cell r="I224" t="str">
            <v>CR 60F 51A 63 SUR</v>
          </cell>
          <cell r="K224">
            <v>43725</v>
          </cell>
          <cell r="L224">
            <v>43834</v>
          </cell>
          <cell r="M224" t="str">
            <v>ssantiago@cisa.gov.co</v>
          </cell>
          <cell r="N224" t="str">
            <v>BASICO</v>
          </cell>
          <cell r="O224" t="str">
            <v>Ley 50</v>
          </cell>
          <cell r="P224" t="str">
            <v>NOMINA MENSUAL CENTRAL DE INVERSIONES</v>
          </cell>
          <cell r="Q224" t="str">
            <v>PORCENTAJE</v>
          </cell>
          <cell r="R224">
            <v>0</v>
          </cell>
          <cell r="S224" t="str">
            <v>1342</v>
          </cell>
          <cell r="T224" t="str">
            <v xml:space="preserve">JEFATURA DE RELACIONAMIENTO CON LA CIUDADANIA   </v>
          </cell>
          <cell r="V224" t="str">
            <v>Labor</v>
          </cell>
          <cell r="W224">
            <v>210</v>
          </cell>
          <cell r="X224" t="str">
            <v>BOGOTÁ D.C.</v>
          </cell>
          <cell r="Y224" t="str">
            <v>ASESOR DE RELACIONAMIENTO CON LA CIUDADANÍA</v>
          </cell>
        </row>
        <row r="225">
          <cell r="B225">
            <v>1020745618</v>
          </cell>
          <cell r="C225" t="str">
            <v>YULIANA PAOLA SEGURA PAEZ</v>
          </cell>
          <cell r="D225" t="str">
            <v>SEGURA</v>
          </cell>
          <cell r="E225" t="str">
            <v>PAEZ</v>
          </cell>
          <cell r="F225" t="str">
            <v>YULIANA PAOLA</v>
          </cell>
          <cell r="G225" t="str">
            <v>FEMENINO</v>
          </cell>
          <cell r="H225">
            <v>32766</v>
          </cell>
          <cell r="I225" t="str">
            <v xml:space="preserve">CR 100A 72 31 </v>
          </cell>
          <cell r="K225">
            <v>44917</v>
          </cell>
          <cell r="L225">
            <v>44917</v>
          </cell>
          <cell r="M225" t="str">
            <v>ypsegura@cisa.gov.co</v>
          </cell>
          <cell r="N225" t="str">
            <v>BASICO</v>
          </cell>
          <cell r="O225" t="str">
            <v>Ley 50</v>
          </cell>
          <cell r="P225" t="str">
            <v>NOMINA MENSUAL CENTRAL DE INVERSIONES</v>
          </cell>
          <cell r="Q225" t="str">
            <v>PORCENTAJE</v>
          </cell>
          <cell r="R225">
            <v>1.9400000000000001E-2</v>
          </cell>
          <cell r="S225" t="str">
            <v>1330</v>
          </cell>
          <cell r="T225" t="str">
            <v xml:space="preserve">DIRECCION DE PLANEACION ESTRATEGICA Y SISTEMAS DE LA INFORMACION   </v>
          </cell>
          <cell r="V225" t="str">
            <v>Labor</v>
          </cell>
          <cell r="W225">
            <v>210</v>
          </cell>
          <cell r="X225" t="str">
            <v>BOGOTÁ D.C.</v>
          </cell>
          <cell r="Y225" t="str">
            <v>ANALISTA DE PLANEACION</v>
          </cell>
        </row>
        <row r="226">
          <cell r="B226">
            <v>1018457478</v>
          </cell>
          <cell r="C226" t="str">
            <v>MARIA PAULA SEPULVEDA ALZATE</v>
          </cell>
          <cell r="D226" t="str">
            <v>SEPULVEDA</v>
          </cell>
          <cell r="E226" t="str">
            <v>ALZATE</v>
          </cell>
          <cell r="F226" t="str">
            <v>MARIA PAULA</v>
          </cell>
          <cell r="G226" t="str">
            <v>FEMENINO</v>
          </cell>
          <cell r="H226">
            <v>34014</v>
          </cell>
          <cell r="I226" t="str">
            <v>TV 74 11A 35</v>
          </cell>
          <cell r="K226">
            <v>43721</v>
          </cell>
          <cell r="L226">
            <v>43834</v>
          </cell>
          <cell r="M226" t="str">
            <v>msepulveda@cisa.gov.co</v>
          </cell>
          <cell r="N226" t="str">
            <v>BASICO</v>
          </cell>
          <cell r="O226" t="str">
            <v>Ley 50</v>
          </cell>
          <cell r="P226" t="str">
            <v>NOMINA MENSUAL CENTRAL DE INVERSIONES</v>
          </cell>
          <cell r="Q226" t="str">
            <v>PORCENTAJE</v>
          </cell>
          <cell r="R226">
            <v>0</v>
          </cell>
          <cell r="S226" t="str">
            <v>1344</v>
          </cell>
          <cell r="T226" t="str">
            <v>DIRECCIÓN JURIDÍCA</v>
          </cell>
          <cell r="V226" t="str">
            <v>Labor</v>
          </cell>
          <cell r="W226">
            <v>210</v>
          </cell>
          <cell r="X226" t="str">
            <v>BOGOTÁ D.C.</v>
          </cell>
          <cell r="Y226" t="str">
            <v xml:space="preserve">ABOGADO PROCESOS JUDICIALES </v>
          </cell>
        </row>
        <row r="227">
          <cell r="B227">
            <v>1020733570</v>
          </cell>
          <cell r="C227" t="str">
            <v>MARIA CAMILA SILVA BOHORQUEZ</v>
          </cell>
          <cell r="D227" t="str">
            <v>SILVA</v>
          </cell>
          <cell r="E227" t="str">
            <v>BOHORQUEZ</v>
          </cell>
          <cell r="F227" t="str">
            <v>MARIA CAMILA</v>
          </cell>
          <cell r="G227" t="str">
            <v>FEMENINO</v>
          </cell>
          <cell r="H227">
            <v>32190</v>
          </cell>
          <cell r="I227" t="str">
            <v>CR 136A 151B 52 IN 1 APTO 102</v>
          </cell>
          <cell r="K227">
            <v>44242</v>
          </cell>
          <cell r="L227">
            <v>44251</v>
          </cell>
          <cell r="M227" t="str">
            <v>mcsilva@cisa.gov.co</v>
          </cell>
          <cell r="N227" t="str">
            <v>BASICO</v>
          </cell>
          <cell r="O227" t="str">
            <v>Ley 50</v>
          </cell>
          <cell r="P227" t="str">
            <v>NOMINA MENSUAL CENTRAL DE INVERSIONES</v>
          </cell>
          <cell r="Q227" t="str">
            <v>PORCENTAJE</v>
          </cell>
          <cell r="R227">
            <v>0</v>
          </cell>
          <cell r="S227" t="str">
            <v>1344</v>
          </cell>
          <cell r="T227" t="str">
            <v>DIRECCIÓN JURIDÍCA</v>
          </cell>
          <cell r="V227" t="str">
            <v>Labor</v>
          </cell>
          <cell r="W227">
            <v>210</v>
          </cell>
          <cell r="X227" t="str">
            <v>BOGOTÁ D.C.</v>
          </cell>
          <cell r="Y227" t="str">
            <v>ANALISTA JURÍDICO DE COBRO COACTIVO</v>
          </cell>
        </row>
        <row r="228">
          <cell r="B228">
            <v>1032395545</v>
          </cell>
          <cell r="C228" t="str">
            <v>FABIAN SILVA CABEZA</v>
          </cell>
          <cell r="D228" t="str">
            <v>SILVA</v>
          </cell>
          <cell r="E228" t="str">
            <v>CABEZA</v>
          </cell>
          <cell r="F228" t="str">
            <v>FABIAN</v>
          </cell>
          <cell r="G228" t="str">
            <v>MASCULINO</v>
          </cell>
          <cell r="H228">
            <v>32026</v>
          </cell>
          <cell r="I228" t="str">
            <v>CR 73F 60A 40 SUR IN 3 AP 301</v>
          </cell>
          <cell r="K228">
            <v>45180</v>
          </cell>
          <cell r="M228" t="str">
            <v>fsilvac@cisa.gov.co</v>
          </cell>
          <cell r="N228" t="str">
            <v>BASICO</v>
          </cell>
          <cell r="O228" t="str">
            <v>Ley 50</v>
          </cell>
          <cell r="P228" t="str">
            <v>NOMINA MENSUAL CENTRAL DE INVERSIONES</v>
          </cell>
          <cell r="Q228" t="str">
            <v>TABLA</v>
          </cell>
          <cell r="R228">
            <v>0</v>
          </cell>
          <cell r="S228" t="str">
            <v>1344</v>
          </cell>
          <cell r="T228" t="str">
            <v>DIRECCIÓN JURIDÍCA</v>
          </cell>
          <cell r="V228" t="str">
            <v>Labor</v>
          </cell>
          <cell r="W228">
            <v>210</v>
          </cell>
          <cell r="X228" t="str">
            <v>BOGOTÁ D.C.</v>
          </cell>
          <cell r="Y228" t="str">
            <v>ABOGADO PROYECTO ADRES</v>
          </cell>
        </row>
        <row r="229">
          <cell r="B229">
            <v>1149185115</v>
          </cell>
          <cell r="C229" t="str">
            <v>SIMEON SINISTERRA ANGULO</v>
          </cell>
          <cell r="D229" t="str">
            <v>SINISTERRA</v>
          </cell>
          <cell r="E229" t="str">
            <v>ANGULO</v>
          </cell>
          <cell r="F229" t="str">
            <v>SIMEON</v>
          </cell>
          <cell r="G229" t="str">
            <v>MASCULINO</v>
          </cell>
          <cell r="H229">
            <v>32373</v>
          </cell>
          <cell r="I229" t="str">
            <v>CL 23 A TV MANZANA 2165 CASA 13 PISO 1</v>
          </cell>
          <cell r="K229">
            <v>45048</v>
          </cell>
          <cell r="L229">
            <v>45063</v>
          </cell>
          <cell r="N229" t="str">
            <v>BASICO</v>
          </cell>
          <cell r="O229" t="str">
            <v>Ley 50</v>
          </cell>
          <cell r="P229" t="str">
            <v>NOMINA MENSUAL CENTRAL DE INVERSIONES</v>
          </cell>
          <cell r="Q229" t="str">
            <v>PORCENTAJE</v>
          </cell>
          <cell r="R229">
            <v>0</v>
          </cell>
          <cell r="S229" t="str">
            <v>1346</v>
          </cell>
          <cell r="T229" t="str">
            <v xml:space="preserve">GERENCIA INMOBILIARIA   </v>
          </cell>
          <cell r="V229" t="str">
            <v>Labor</v>
          </cell>
          <cell r="W229">
            <v>210</v>
          </cell>
          <cell r="X229" t="str">
            <v>Valle del Cauca</v>
          </cell>
          <cell r="Y229" t="str">
            <v>OPERARIO DE MANTENIMIENTO</v>
          </cell>
        </row>
        <row r="230">
          <cell r="B230">
            <v>1022950337</v>
          </cell>
          <cell r="C230" t="str">
            <v>EMIR STEVENS SOLANO RODRIGUEZ</v>
          </cell>
          <cell r="D230" t="str">
            <v>SOLANO</v>
          </cell>
          <cell r="E230" t="str">
            <v>RODRIGUEZ</v>
          </cell>
          <cell r="F230" t="str">
            <v>EMIR STEVENS</v>
          </cell>
          <cell r="G230" t="str">
            <v>MASCULINO</v>
          </cell>
          <cell r="H230">
            <v>32567</v>
          </cell>
          <cell r="I230" t="str">
            <v xml:space="preserve">CL 50 A SUR #7-48 </v>
          </cell>
          <cell r="K230">
            <v>45049</v>
          </cell>
          <cell r="L230">
            <v>45063</v>
          </cell>
          <cell r="M230" t="str">
            <v>esolano@cisa.gov.co</v>
          </cell>
          <cell r="N230" t="str">
            <v>BASICO</v>
          </cell>
          <cell r="O230" t="str">
            <v>Ley 50</v>
          </cell>
          <cell r="P230" t="str">
            <v>NOMINA MENSUAL CENTRAL DE INVERSIONES</v>
          </cell>
          <cell r="Q230" t="str">
            <v>PORCENTAJE</v>
          </cell>
          <cell r="R230">
            <v>8.9999999999999993E-3</v>
          </cell>
          <cell r="S230" t="str">
            <v>1346</v>
          </cell>
          <cell r="T230" t="str">
            <v xml:space="preserve">GERENCIA INMOBILIARIA   </v>
          </cell>
          <cell r="V230" t="str">
            <v>Labor</v>
          </cell>
          <cell r="W230">
            <v>210</v>
          </cell>
          <cell r="X230" t="str">
            <v>BOGOTÁ D.C.</v>
          </cell>
          <cell r="Y230" t="str">
            <v>AVALUADOR</v>
          </cell>
        </row>
        <row r="231">
          <cell r="B231">
            <v>1006037412</v>
          </cell>
          <cell r="C231" t="str">
            <v>ANDRES FELIPE SOTOMAYOR HURTADO</v>
          </cell>
          <cell r="D231" t="str">
            <v>SOTOMAYOR</v>
          </cell>
          <cell r="E231" t="str">
            <v>HURTADO</v>
          </cell>
          <cell r="F231" t="str">
            <v>ANDRES FELIPE</v>
          </cell>
          <cell r="G231" t="str">
            <v>MASCULINO</v>
          </cell>
          <cell r="H231">
            <v>33441</v>
          </cell>
          <cell r="I231" t="str">
            <v xml:space="preserve">AV 9N # 21N - 29 </v>
          </cell>
          <cell r="K231">
            <v>45090</v>
          </cell>
          <cell r="L231">
            <v>45091</v>
          </cell>
          <cell r="M231" t="str">
            <v>asotomayor@cisa.gov.co</v>
          </cell>
          <cell r="N231" t="str">
            <v>BASICO</v>
          </cell>
          <cell r="O231" t="str">
            <v>Ley 50</v>
          </cell>
          <cell r="P231" t="str">
            <v>NOMINA MENSUAL CENTRAL DE INVERSIONES</v>
          </cell>
          <cell r="Q231" t="str">
            <v>PORCENTAJE</v>
          </cell>
          <cell r="R231">
            <v>0</v>
          </cell>
          <cell r="S231" t="str">
            <v>1347</v>
          </cell>
          <cell r="T231" t="str">
            <v xml:space="preserve">GERENCIA DE CARTERA   </v>
          </cell>
          <cell r="V231" t="str">
            <v>Labor</v>
          </cell>
          <cell r="W231">
            <v>210</v>
          </cell>
          <cell r="X231" t="str">
            <v>Valle del Cauca</v>
          </cell>
          <cell r="Y231" t="str">
            <v>GESTOR DE COBRANZA AGENCIA</v>
          </cell>
        </row>
        <row r="232">
          <cell r="B232">
            <v>83229565</v>
          </cell>
          <cell r="C232" t="str">
            <v>DIEGO FRANCISCO SUAREZ AGUIRRE</v>
          </cell>
          <cell r="D232" t="str">
            <v>SUAREZ</v>
          </cell>
          <cell r="E232" t="str">
            <v>AGUIRRE</v>
          </cell>
          <cell r="F232" t="str">
            <v>DIEGO FRANCISCO</v>
          </cell>
          <cell r="G232" t="str">
            <v>MASCULINO</v>
          </cell>
          <cell r="H232">
            <v>29685</v>
          </cell>
          <cell r="I232" t="str">
            <v xml:space="preserve">CR 10 54 13 APTO 801 </v>
          </cell>
          <cell r="K232">
            <v>44880</v>
          </cell>
          <cell r="L232">
            <v>44881</v>
          </cell>
          <cell r="M232" t="str">
            <v>dfsuarez@cisa.gov.co</v>
          </cell>
          <cell r="N232" t="str">
            <v>BASICO</v>
          </cell>
          <cell r="O232" t="str">
            <v>Ley 50</v>
          </cell>
          <cell r="P232" t="str">
            <v>NOMINA MENSUAL CENTRAL DE INVERSIONES</v>
          </cell>
          <cell r="Q232" t="str">
            <v>PORCENTAJE</v>
          </cell>
          <cell r="R232">
            <v>1.89E-2</v>
          </cell>
          <cell r="S232" t="str">
            <v>1345</v>
          </cell>
          <cell r="T232" t="str">
            <v xml:space="preserve">VICEPRESIDENCIA DE OPERACIONES   </v>
          </cell>
          <cell r="V232" t="str">
            <v>Labor</v>
          </cell>
          <cell r="W232">
            <v>210</v>
          </cell>
          <cell r="X232" t="str">
            <v>BOGOTÁ D.C.</v>
          </cell>
          <cell r="Y232" t="str">
            <v>PROFESIONAL DE INFORMACION INMOBILIARIA</v>
          </cell>
        </row>
        <row r="233">
          <cell r="B233">
            <v>1082992580</v>
          </cell>
          <cell r="C233" t="str">
            <v>XILENA ANDREA TAMARA NORIEGA</v>
          </cell>
          <cell r="D233" t="str">
            <v>TAMARA</v>
          </cell>
          <cell r="E233" t="str">
            <v>NORIEGA</v>
          </cell>
          <cell r="F233" t="str">
            <v>XILENA ANDREA</v>
          </cell>
          <cell r="G233" t="str">
            <v>FEMENINO</v>
          </cell>
          <cell r="H233">
            <v>34570</v>
          </cell>
          <cell r="I233" t="str">
            <v xml:space="preserve">CR 7 #28B 73 </v>
          </cell>
          <cell r="K233">
            <v>45057</v>
          </cell>
          <cell r="L233">
            <v>45063</v>
          </cell>
          <cell r="M233" t="str">
            <v>xtamara@cisa.gov.co</v>
          </cell>
          <cell r="N233" t="str">
            <v>BASICO</v>
          </cell>
          <cell r="O233" t="str">
            <v>Ley 50</v>
          </cell>
          <cell r="P233" t="str">
            <v>NOMINA MENSUAL CENTRAL DE INVERSIONES</v>
          </cell>
          <cell r="Q233" t="str">
            <v>PORCENTAJE</v>
          </cell>
          <cell r="R233">
            <v>0</v>
          </cell>
          <cell r="S233" t="str">
            <v>1330</v>
          </cell>
          <cell r="T233" t="str">
            <v xml:space="preserve">DIRECCION DE PLANEACION ESTRATEGICA Y SISTEMAS DE LA INFORMACION   </v>
          </cell>
          <cell r="V233" t="str">
            <v>Labor</v>
          </cell>
          <cell r="W233">
            <v>210</v>
          </cell>
          <cell r="X233" t="str">
            <v>BOGOTÁ D.C.</v>
          </cell>
          <cell r="Y233" t="str">
            <v>ANALISTA JUNIOR DE INFORMACION GEOGRAFICA</v>
          </cell>
        </row>
        <row r="234">
          <cell r="B234">
            <v>1057596780</v>
          </cell>
          <cell r="C234" t="str">
            <v>JUAN JOSE TAPIAS AGUILAR</v>
          </cell>
          <cell r="D234" t="str">
            <v>TAPIAS</v>
          </cell>
          <cell r="E234" t="str">
            <v>AGUILAR</v>
          </cell>
          <cell r="F234" t="str">
            <v>JUAN JOSE</v>
          </cell>
          <cell r="G234" t="str">
            <v>MASCULINO</v>
          </cell>
          <cell r="H234">
            <v>34694</v>
          </cell>
          <cell r="I234" t="str">
            <v xml:space="preserve">CL 4 SUR # 19 77 </v>
          </cell>
          <cell r="K234">
            <v>45049</v>
          </cell>
          <cell r="L234">
            <v>45063</v>
          </cell>
          <cell r="M234" t="str">
            <v>jtapias@cisa.gov.co</v>
          </cell>
          <cell r="N234" t="str">
            <v>BASICO</v>
          </cell>
          <cell r="O234" t="str">
            <v>Ley 50</v>
          </cell>
          <cell r="P234" t="str">
            <v>NOMINA MENSUAL CENTRAL DE INVERSIONES</v>
          </cell>
          <cell r="Q234" t="str">
            <v>PORCENTAJE</v>
          </cell>
          <cell r="R234">
            <v>0</v>
          </cell>
          <cell r="S234" t="str">
            <v>1422</v>
          </cell>
          <cell r="T234" t="str">
            <v xml:space="preserve">GERENCIA ACTIVOS ESTRATEGICOS   </v>
          </cell>
          <cell r="V234" t="str">
            <v>Labor</v>
          </cell>
          <cell r="W234">
            <v>210</v>
          </cell>
          <cell r="X234" t="str">
            <v>BOGOTÁ D.C.</v>
          </cell>
          <cell r="Y234" t="str">
            <v>ANALISTA DE AVALUOS</v>
          </cell>
        </row>
        <row r="235">
          <cell r="B235">
            <v>1001175424</v>
          </cell>
          <cell r="C235" t="str">
            <v>LAURA VALERIA MARTINEZ RODRIGUEZ</v>
          </cell>
          <cell r="D235" t="str">
            <v>MARTINEZ</v>
          </cell>
          <cell r="E235" t="str">
            <v>RODRIGUEZ</v>
          </cell>
          <cell r="F235" t="str">
            <v>LAURA VALERIA</v>
          </cell>
          <cell r="G235" t="str">
            <v>FEMENINO</v>
          </cell>
          <cell r="H235">
            <v>37550</v>
          </cell>
          <cell r="I235" t="str">
            <v>CR 20 # 39 A 59 BOGOTÁ</v>
          </cell>
          <cell r="K235">
            <v>45330</v>
          </cell>
          <cell r="L235">
            <v>45337</v>
          </cell>
          <cell r="M235" t="str">
            <v>lvmartinez@cisa.gov.co</v>
          </cell>
          <cell r="N235" t="str">
            <v>BASICO</v>
          </cell>
          <cell r="O235" t="str">
            <v>Ley 50</v>
          </cell>
          <cell r="P235" t="str">
            <v>NOMINA MENSUAL CENTRAL DE INVERSIONES</v>
          </cell>
          <cell r="Q235" t="str">
            <v>TABLA</v>
          </cell>
          <cell r="S235" t="str">
            <v>1347</v>
          </cell>
          <cell r="T235" t="str">
            <v xml:space="preserve">GERENCIA DE CARTERA   </v>
          </cell>
          <cell r="V235" t="str">
            <v>Labor</v>
          </cell>
          <cell r="W235">
            <v>210</v>
          </cell>
          <cell r="X235" t="str">
            <v>BOGOTÁ D.C.</v>
          </cell>
          <cell r="Y235" t="str">
            <v>GESTOR COBRANZA BANCO AGRARIO</v>
          </cell>
        </row>
        <row r="236">
          <cell r="B236">
            <v>43118389</v>
          </cell>
          <cell r="C236" t="str">
            <v>CAROLINA TORRES RODRIGUEZ</v>
          </cell>
          <cell r="D236" t="str">
            <v>TORRES</v>
          </cell>
          <cell r="E236" t="str">
            <v>RODRIGUEZ</v>
          </cell>
          <cell r="F236" t="str">
            <v>CAROLINA</v>
          </cell>
          <cell r="G236" t="str">
            <v>FEMENINO</v>
          </cell>
          <cell r="H236">
            <v>29533</v>
          </cell>
          <cell r="I236" t="str">
            <v>CL 47 # 86A-35 EDIFICIO RIVERO Apto 403. Barrio Floresta.</v>
          </cell>
          <cell r="K236">
            <v>45139</v>
          </cell>
          <cell r="L236">
            <v>45154</v>
          </cell>
          <cell r="M236" t="str">
            <v>ctrodriguez@cisa.gov.co</v>
          </cell>
          <cell r="N236" t="str">
            <v>BASICO</v>
          </cell>
          <cell r="O236" t="str">
            <v>Ley 50</v>
          </cell>
          <cell r="P236" t="str">
            <v>NOMINA MENSUAL CENTRAL DE INVERSIONES</v>
          </cell>
          <cell r="Q236" t="str">
            <v>PORCENTAJE</v>
          </cell>
          <cell r="R236">
            <v>0</v>
          </cell>
          <cell r="S236" t="str">
            <v>1344</v>
          </cell>
          <cell r="T236" t="str">
            <v>DIRECCIÓN JURIDÍCA</v>
          </cell>
          <cell r="V236" t="str">
            <v>Labor</v>
          </cell>
          <cell r="W236">
            <v>210</v>
          </cell>
          <cell r="X236" t="str">
            <v>Antioquia</v>
          </cell>
          <cell r="Y236" t="str">
            <v>ANALISTA JURIDICO AGENCIA</v>
          </cell>
        </row>
        <row r="237">
          <cell r="B237">
            <v>1019088009</v>
          </cell>
          <cell r="C237" t="str">
            <v>VIRLEDY VIANESA URANGO PIZARRO</v>
          </cell>
          <cell r="D237" t="str">
            <v>URANGO</v>
          </cell>
          <cell r="E237" t="str">
            <v>PIZARRO</v>
          </cell>
          <cell r="F237" t="str">
            <v>VIRLEDY VIANESA</v>
          </cell>
          <cell r="G237" t="str">
            <v>FEMENINO</v>
          </cell>
          <cell r="H237">
            <v>34240</v>
          </cell>
          <cell r="I237" t="str">
            <v>CL 67B 106A 32</v>
          </cell>
          <cell r="J237" t="str">
            <v>5460400</v>
          </cell>
          <cell r="K237">
            <v>44621</v>
          </cell>
          <cell r="M237" t="str">
            <v>vurango@cisa.gov.co</v>
          </cell>
          <cell r="N237" t="str">
            <v>BASICO</v>
          </cell>
          <cell r="O237" t="str">
            <v>Ley 50</v>
          </cell>
          <cell r="P237" t="str">
            <v>NOMINA MENSUAL CENTRAL DE INVERSIONES</v>
          </cell>
          <cell r="Q237" t="str">
            <v>PORCENTAJE</v>
          </cell>
          <cell r="R237">
            <v>0</v>
          </cell>
          <cell r="S237" t="str">
            <v>1344</v>
          </cell>
          <cell r="T237" t="str">
            <v>DIRECCIÓN JURIDÍCA</v>
          </cell>
          <cell r="V237" t="str">
            <v>Labor</v>
          </cell>
          <cell r="W237">
            <v>210</v>
          </cell>
          <cell r="X237" t="str">
            <v>BOGOTÁ D.C.</v>
          </cell>
          <cell r="Y237" t="str">
            <v>GESTOR JURIDICO DE COBRO COACTIVO</v>
          </cell>
        </row>
        <row r="238">
          <cell r="B238">
            <v>79952575</v>
          </cell>
          <cell r="C238" t="str">
            <v>ANDRES FELIPE URBINA MALAVER</v>
          </cell>
          <cell r="D238" t="str">
            <v>URBINA</v>
          </cell>
          <cell r="E238" t="str">
            <v>MALAVER</v>
          </cell>
          <cell r="F238" t="str">
            <v>ANDRES FELIPE</v>
          </cell>
          <cell r="G238" t="str">
            <v>MASCULINO</v>
          </cell>
          <cell r="H238">
            <v>29117</v>
          </cell>
          <cell r="I238" t="str">
            <v xml:space="preserve">CL 56 37 09 </v>
          </cell>
          <cell r="K238">
            <v>44839</v>
          </cell>
          <cell r="L238">
            <v>44852</v>
          </cell>
          <cell r="M238" t="str">
            <v>aurbina@cisa.gov.co</v>
          </cell>
          <cell r="N238" t="str">
            <v>BASICO</v>
          </cell>
          <cell r="O238" t="str">
            <v>Ley 50</v>
          </cell>
          <cell r="P238" t="str">
            <v>NOMINA MENSUAL CENTRAL DE INVERSIONES</v>
          </cell>
          <cell r="Q238" t="str">
            <v>PORCENTAJE</v>
          </cell>
          <cell r="R238">
            <v>5.9700000000000003E-2</v>
          </cell>
          <cell r="S238" t="str">
            <v>1341</v>
          </cell>
          <cell r="T238" t="str">
            <v xml:space="preserve">GERENCIA DE CONTRATACION   </v>
          </cell>
          <cell r="V238" t="str">
            <v>Labor</v>
          </cell>
          <cell r="W238">
            <v>210</v>
          </cell>
          <cell r="X238" t="str">
            <v>BOGOTÁ D.C.</v>
          </cell>
          <cell r="Y238" t="str">
            <v>ABOGADO SENIOR GERENCIA DE CONTRATACION</v>
          </cell>
        </row>
        <row r="239">
          <cell r="B239">
            <v>79838560</v>
          </cell>
          <cell r="C239" t="str">
            <v>JOHN WILSON URBINA ORTIZ</v>
          </cell>
          <cell r="D239" t="str">
            <v>URBINA</v>
          </cell>
          <cell r="E239" t="str">
            <v>ORTIZ</v>
          </cell>
          <cell r="F239" t="str">
            <v>JOHN WILSON</v>
          </cell>
          <cell r="G239" t="str">
            <v>MASCULINO</v>
          </cell>
          <cell r="H239">
            <v>27897</v>
          </cell>
          <cell r="I239" t="str">
            <v>CRA 102B 140AB 45</v>
          </cell>
          <cell r="K239">
            <v>43803</v>
          </cell>
          <cell r="L239">
            <v>43835</v>
          </cell>
          <cell r="M239" t="str">
            <v>jwurbina@cisa.gov.co</v>
          </cell>
          <cell r="N239" t="str">
            <v>BASICO</v>
          </cell>
          <cell r="O239" t="str">
            <v>Ley 50</v>
          </cell>
          <cell r="P239" t="str">
            <v>NOMINA MENSUAL CENTRAL DE INVERSIONES</v>
          </cell>
          <cell r="Q239" t="str">
            <v>PORCENTAJE</v>
          </cell>
          <cell r="R239">
            <v>0</v>
          </cell>
          <cell r="S239" t="str">
            <v>1347</v>
          </cell>
          <cell r="T239" t="str">
            <v xml:space="preserve">GERENCIA DE CARTERA   </v>
          </cell>
          <cell r="V239" t="str">
            <v>Labor</v>
          </cell>
          <cell r="W239">
            <v>210</v>
          </cell>
          <cell r="X239" t="str">
            <v>BOGOTÁ D.C.</v>
          </cell>
          <cell r="Y239" t="str">
            <v>ANALISTA DE CENTRALES DE RIESGO</v>
          </cell>
        </row>
        <row r="240">
          <cell r="B240">
            <v>1026594272</v>
          </cell>
          <cell r="C240" t="str">
            <v>CRISTIAN CAMILO VALDERRAMA MORALES</v>
          </cell>
          <cell r="D240" t="str">
            <v>VALDERRAMA</v>
          </cell>
          <cell r="E240" t="str">
            <v>MORALES</v>
          </cell>
          <cell r="F240" t="str">
            <v>CRISTIAN CAMILO</v>
          </cell>
          <cell r="G240" t="str">
            <v>MASCULINO</v>
          </cell>
          <cell r="H240">
            <v>35929</v>
          </cell>
          <cell r="I240" t="str">
            <v>CL 151C 109A 50 CS 66</v>
          </cell>
          <cell r="K240">
            <v>43725</v>
          </cell>
          <cell r="L240">
            <v>43834</v>
          </cell>
          <cell r="M240" t="str">
            <v>cvalderrama@cisa.gov.co</v>
          </cell>
          <cell r="N240" t="str">
            <v>BASICO</v>
          </cell>
          <cell r="O240" t="str">
            <v>Ley 50</v>
          </cell>
          <cell r="P240" t="str">
            <v>NOMINA MENSUAL CENTRAL DE INVERSIONES</v>
          </cell>
          <cell r="Q240" t="str">
            <v>PORCENTAJE</v>
          </cell>
          <cell r="R240">
            <v>0</v>
          </cell>
          <cell r="S240" t="str">
            <v>1342</v>
          </cell>
          <cell r="T240" t="str">
            <v xml:space="preserve">JEFATURA DE RELACIONAMIENTO CON LA CIUDADANIA   </v>
          </cell>
          <cell r="V240" t="str">
            <v>Labor</v>
          </cell>
          <cell r="W240">
            <v>210</v>
          </cell>
          <cell r="X240" t="str">
            <v>BOGOTÁ D.C.</v>
          </cell>
          <cell r="Y240" t="str">
            <v>ASESOR DE RELACIONAMIENTO CON LA CIUDADANÍA</v>
          </cell>
        </row>
        <row r="241">
          <cell r="B241">
            <v>1026270630</v>
          </cell>
          <cell r="C241" t="str">
            <v>JOHN ALEXANDER VALDERRAMA OLARTE</v>
          </cell>
          <cell r="D241" t="str">
            <v>VALDERRAMA</v>
          </cell>
          <cell r="E241" t="str">
            <v>OLARTE</v>
          </cell>
          <cell r="F241" t="str">
            <v>JOHN ALEXANDER</v>
          </cell>
          <cell r="G241" t="str">
            <v>MASCULINO</v>
          </cell>
          <cell r="H241">
            <v>33153</v>
          </cell>
          <cell r="I241" t="str">
            <v>CL 82 112F 10 IN 1 AP 102</v>
          </cell>
          <cell r="K241">
            <v>43742</v>
          </cell>
          <cell r="L241">
            <v>43834</v>
          </cell>
          <cell r="M241" t="str">
            <v>jvalderrama@cisa.gov.co</v>
          </cell>
          <cell r="N241" t="str">
            <v>BASICO</v>
          </cell>
          <cell r="O241" t="str">
            <v>Ley 50</v>
          </cell>
          <cell r="P241" t="str">
            <v>NOMINA MENSUAL CENTRAL DE INVERSIONES</v>
          </cell>
          <cell r="Q241" t="str">
            <v>PORCENTAJE</v>
          </cell>
          <cell r="R241">
            <v>0</v>
          </cell>
          <cell r="S241" t="str">
            <v>1346</v>
          </cell>
          <cell r="T241" t="str">
            <v xml:space="preserve">GERENCIA INMOBILIARIA   </v>
          </cell>
          <cell r="V241" t="str">
            <v>Labor</v>
          </cell>
          <cell r="W241">
            <v>210</v>
          </cell>
          <cell r="X241" t="str">
            <v>BOGOTÁ D.C.</v>
          </cell>
          <cell r="Y241" t="str">
            <v>ANALISTA DE BIENES MUEBLES SUBASTAS</v>
          </cell>
        </row>
        <row r="242">
          <cell r="B242">
            <v>1031139483</v>
          </cell>
          <cell r="C242" t="str">
            <v>ADRIANA CATALINA RICO PINEDA</v>
          </cell>
          <cell r="D242" t="str">
            <v>RICO</v>
          </cell>
          <cell r="E242" t="str">
            <v>PINEDA</v>
          </cell>
          <cell r="F242" t="str">
            <v>ADRIANA CATALINA</v>
          </cell>
          <cell r="G242" t="str">
            <v>FEMENINO</v>
          </cell>
          <cell r="H242">
            <v>33675</v>
          </cell>
          <cell r="I242" t="str">
            <v xml:space="preserve">TV 78 K 41 35 </v>
          </cell>
          <cell r="K242">
            <v>45330</v>
          </cell>
          <cell r="L242">
            <v>45336</v>
          </cell>
          <cell r="M242" t="str">
            <v>apineda@cisa.gov.co</v>
          </cell>
          <cell r="N242" t="str">
            <v>BASICO</v>
          </cell>
          <cell r="O242" t="str">
            <v>Ley 50</v>
          </cell>
          <cell r="P242" t="str">
            <v>NOMINA MENSUAL CENTRAL DE INVERSIONES</v>
          </cell>
          <cell r="Q242" t="str">
            <v>TABLA</v>
          </cell>
          <cell r="S242" t="str">
            <v>1347</v>
          </cell>
          <cell r="T242" t="str">
            <v xml:space="preserve">GERENCIA DE CARTERA   </v>
          </cell>
          <cell r="V242" t="str">
            <v>Labor</v>
          </cell>
          <cell r="W242">
            <v>210</v>
          </cell>
          <cell r="X242" t="str">
            <v>BOGOTÁ D.C.</v>
          </cell>
          <cell r="Y242" t="str">
            <v>GESTOR COBRANZA BANCO AGRARIO</v>
          </cell>
        </row>
        <row r="243">
          <cell r="B243">
            <v>1013604829</v>
          </cell>
          <cell r="C243" t="str">
            <v>ANA MARIA VALVERDE TELLO</v>
          </cell>
          <cell r="D243" t="str">
            <v>VALVERDE</v>
          </cell>
          <cell r="E243" t="str">
            <v>TELLO</v>
          </cell>
          <cell r="F243" t="str">
            <v>ANA MARIA</v>
          </cell>
          <cell r="G243" t="str">
            <v>FEMENINO</v>
          </cell>
          <cell r="H243">
            <v>32638</v>
          </cell>
          <cell r="I243" t="str">
            <v xml:space="preserve">CL 38 BIS SUR #34 F 03 INT 14 </v>
          </cell>
          <cell r="K243">
            <v>45048</v>
          </cell>
          <cell r="L243">
            <v>45062</v>
          </cell>
          <cell r="M243" t="str">
            <v>avalverde@cisa.gov.co</v>
          </cell>
          <cell r="N243" t="str">
            <v>BASICO</v>
          </cell>
          <cell r="O243" t="str">
            <v>Ley 50</v>
          </cell>
          <cell r="P243" t="str">
            <v>NOMINA MENSUAL CENTRAL DE INVERSIONES</v>
          </cell>
          <cell r="Q243" t="str">
            <v>PORCENTAJE</v>
          </cell>
          <cell r="R243">
            <v>0</v>
          </cell>
          <cell r="S243" t="str">
            <v>1344</v>
          </cell>
          <cell r="T243" t="str">
            <v>DIRECCIÓN JURIDÍCA</v>
          </cell>
          <cell r="V243" t="str">
            <v>Labor</v>
          </cell>
          <cell r="W243">
            <v>210</v>
          </cell>
          <cell r="X243" t="str">
            <v>BOGOTÁ D.C.</v>
          </cell>
          <cell r="Y243" t="str">
            <v>ANALISTA JURIDICO</v>
          </cell>
        </row>
        <row r="244">
          <cell r="B244">
            <v>16376631</v>
          </cell>
          <cell r="C244" t="str">
            <v>MAURICIO VARELA HERNANDEZ</v>
          </cell>
          <cell r="D244" t="str">
            <v>VARELA</v>
          </cell>
          <cell r="E244" t="str">
            <v>HERNANDEZ</v>
          </cell>
          <cell r="F244" t="str">
            <v>MAURICIO</v>
          </cell>
          <cell r="G244" t="str">
            <v>MASCULINO</v>
          </cell>
          <cell r="H244">
            <v>30879</v>
          </cell>
          <cell r="I244" t="str">
            <v>CR 74 C OESTE 2 43</v>
          </cell>
          <cell r="K244">
            <v>43621</v>
          </cell>
          <cell r="L244">
            <v>43834</v>
          </cell>
          <cell r="M244" t="str">
            <v>mvarela@cisa.gov.co</v>
          </cell>
          <cell r="N244" t="str">
            <v>BASICO</v>
          </cell>
          <cell r="O244" t="str">
            <v>Ley 50</v>
          </cell>
          <cell r="P244" t="str">
            <v>NOMINA MENSUAL CENTRAL DE INVERSIONES</v>
          </cell>
          <cell r="Q244" t="str">
            <v>PORCENTAJE</v>
          </cell>
          <cell r="R244">
            <v>0</v>
          </cell>
          <cell r="S244" t="str">
            <v>1347</v>
          </cell>
          <cell r="T244" t="str">
            <v xml:space="preserve">GERENCIA DE CARTERA   </v>
          </cell>
          <cell r="V244" t="str">
            <v>Labor</v>
          </cell>
          <cell r="W244">
            <v>210</v>
          </cell>
          <cell r="X244" t="str">
            <v>Valle del Cauca</v>
          </cell>
          <cell r="Y244" t="str">
            <v>GESTOR DE COBRANZA AGENCIA</v>
          </cell>
        </row>
        <row r="245">
          <cell r="B245">
            <v>66950201</v>
          </cell>
          <cell r="C245" t="str">
            <v>LUZ DIDIA ZAPATA RUBIO</v>
          </cell>
          <cell r="D245" t="str">
            <v>ZAPATA</v>
          </cell>
          <cell r="E245" t="str">
            <v>RUBIO</v>
          </cell>
          <cell r="F245" t="str">
            <v>LUZ DIDIA</v>
          </cell>
          <cell r="G245" t="str">
            <v>FEMENINO</v>
          </cell>
          <cell r="H245">
            <v>27650</v>
          </cell>
          <cell r="I245" t="str">
            <v>CR 49 D # 49 56 CIUDAD DE CORDOBA CALI</v>
          </cell>
          <cell r="K245">
            <v>45330</v>
          </cell>
          <cell r="L245">
            <v>45337</v>
          </cell>
          <cell r="M245" t="str">
            <v>lzapata@cisa.gov.co</v>
          </cell>
          <cell r="N245" t="str">
            <v>BASICO</v>
          </cell>
          <cell r="O245" t="str">
            <v>Ley 50</v>
          </cell>
          <cell r="P245" t="str">
            <v>NOMINA MENSUAL CENTRAL DE INVERSIONES</v>
          </cell>
          <cell r="Q245" t="str">
            <v>TABLA</v>
          </cell>
          <cell r="S245" t="str">
            <v>1347</v>
          </cell>
          <cell r="T245" t="str">
            <v xml:space="preserve">GERENCIA DE CARTERA   </v>
          </cell>
          <cell r="V245" t="str">
            <v>Labor</v>
          </cell>
          <cell r="W245">
            <v>210</v>
          </cell>
          <cell r="X245" t="str">
            <v>Valle del Cauca</v>
          </cell>
          <cell r="Y245" t="str">
            <v>GESTOR DE COBRANZA FONDO NACIONAL DE GARANTIAS</v>
          </cell>
        </row>
        <row r="246">
          <cell r="B246">
            <v>1082879423</v>
          </cell>
          <cell r="C246" t="str">
            <v>CLAUDIA INES VARGAS RAMIREZ</v>
          </cell>
          <cell r="D246" t="str">
            <v>VARGAS</v>
          </cell>
          <cell r="E246" t="str">
            <v>RAMIREZ</v>
          </cell>
          <cell r="F246" t="str">
            <v>CLAUDIA INES</v>
          </cell>
          <cell r="G246" t="str">
            <v>FEMENINO</v>
          </cell>
          <cell r="H246">
            <v>32181</v>
          </cell>
          <cell r="I246" t="str">
            <v xml:space="preserve">CL 29 KS 21 C 59 </v>
          </cell>
          <cell r="K246">
            <v>44942</v>
          </cell>
          <cell r="L246">
            <v>44945</v>
          </cell>
          <cell r="M246" t="str">
            <v>cvargas@cisa.gov.co</v>
          </cell>
          <cell r="N246" t="str">
            <v>BASICO</v>
          </cell>
          <cell r="O246" t="str">
            <v>Ley 50</v>
          </cell>
          <cell r="P246" t="str">
            <v>NOMINA MENSUAL CENTRAL DE INVERSIONES</v>
          </cell>
          <cell r="Q246" t="str">
            <v>PORCENTAJE</v>
          </cell>
          <cell r="R246">
            <v>0</v>
          </cell>
          <cell r="S246" t="str">
            <v>1352</v>
          </cell>
          <cell r="T246" t="str">
            <v xml:space="preserve">GERENCIA SOCIAL   </v>
          </cell>
          <cell r="V246" t="str">
            <v>Labor</v>
          </cell>
          <cell r="W246">
            <v>210</v>
          </cell>
          <cell r="X246" t="str">
            <v>BOGOTÁ D.C.</v>
          </cell>
          <cell r="Y246" t="str">
            <v>PROFESIONAL SOCIAL</v>
          </cell>
        </row>
        <row r="247">
          <cell r="B247">
            <v>94517066</v>
          </cell>
          <cell r="C247" t="str">
            <v>JULIO CESAR VARON CORAL</v>
          </cell>
          <cell r="D247" t="str">
            <v>VARON</v>
          </cell>
          <cell r="E247" t="str">
            <v>CORAL</v>
          </cell>
          <cell r="F247" t="str">
            <v>JULIO CESAR</v>
          </cell>
          <cell r="G247" t="str">
            <v>MASCULINO</v>
          </cell>
          <cell r="H247">
            <v>28287</v>
          </cell>
          <cell r="I247" t="str">
            <v>CL 72A 3N 27 PISO 2</v>
          </cell>
          <cell r="J247" t="str">
            <v>3743179</v>
          </cell>
          <cell r="K247">
            <v>43126</v>
          </cell>
          <cell r="L247">
            <v>43834</v>
          </cell>
          <cell r="M247" t="str">
            <v>jvaron@cisa.gov.co</v>
          </cell>
          <cell r="N247" t="str">
            <v>BASICO</v>
          </cell>
          <cell r="O247" t="str">
            <v>Ley 50</v>
          </cell>
          <cell r="P247" t="str">
            <v>NOMINA MENSUAL CENTRAL DE INVERSIONES</v>
          </cell>
          <cell r="Q247" t="str">
            <v>PORCENTAJE</v>
          </cell>
          <cell r="R247">
            <v>0</v>
          </cell>
          <cell r="S247" t="str">
            <v>1347</v>
          </cell>
          <cell r="T247" t="str">
            <v xml:space="preserve">GERENCIA DE CARTERA   </v>
          </cell>
          <cell r="V247" t="str">
            <v>Labor</v>
          </cell>
          <cell r="W247">
            <v>210</v>
          </cell>
          <cell r="X247" t="str">
            <v>BOGOTÁ D.C.</v>
          </cell>
          <cell r="Y247" t="str">
            <v>GESTOR DE COBRANZA AGENCIA</v>
          </cell>
        </row>
        <row r="248">
          <cell r="B248">
            <v>1014264880</v>
          </cell>
          <cell r="C248" t="str">
            <v>MANUEL FELIPE VEGA NOVOA</v>
          </cell>
          <cell r="D248" t="str">
            <v>VEGA</v>
          </cell>
          <cell r="E248" t="str">
            <v>NOVOA</v>
          </cell>
          <cell r="F248" t="str">
            <v>MANUEL FELIPE</v>
          </cell>
          <cell r="G248" t="str">
            <v>FEMENINO</v>
          </cell>
          <cell r="H248">
            <v>34810</v>
          </cell>
          <cell r="I248" t="str">
            <v xml:space="preserve">CL 160 64 40 APTO 813 </v>
          </cell>
          <cell r="K248">
            <v>44991</v>
          </cell>
          <cell r="L248">
            <v>44999</v>
          </cell>
          <cell r="M248" t="str">
            <v>mvega@cisa.gov.co</v>
          </cell>
          <cell r="N248" t="str">
            <v>BASICO</v>
          </cell>
          <cell r="O248" t="str">
            <v>Ley 50</v>
          </cell>
          <cell r="P248" t="str">
            <v>NOMINA MENSUAL CENTRAL DE INVERSIONES</v>
          </cell>
          <cell r="Q248" t="str">
            <v>PORCENTAJE</v>
          </cell>
          <cell r="R248">
            <v>1.9699999999999999E-2</v>
          </cell>
          <cell r="S248" t="str">
            <v>1339</v>
          </cell>
          <cell r="T248" t="str">
            <v xml:space="preserve">GERENCIA FINANCIERA   </v>
          </cell>
          <cell r="V248" t="str">
            <v>Labor</v>
          </cell>
          <cell r="W248">
            <v>210</v>
          </cell>
          <cell r="X248" t="str">
            <v>BOGOTÁ D.C.</v>
          </cell>
          <cell r="Y248" t="str">
            <v>ANALISTA FINANCIERO Y PRESUPUESTO</v>
          </cell>
        </row>
        <row r="249">
          <cell r="B249">
            <v>1073522182</v>
          </cell>
          <cell r="C249" t="str">
            <v>DANIEL FERNANDO VELASQUEZ MARTINEZ</v>
          </cell>
          <cell r="D249" t="str">
            <v>VELASQUEZ</v>
          </cell>
          <cell r="E249" t="str">
            <v>MARTINEZ</v>
          </cell>
          <cell r="F249" t="str">
            <v>DANIEL FERNANDO</v>
          </cell>
          <cell r="G249" t="str">
            <v>MASCULINO</v>
          </cell>
          <cell r="H249">
            <v>35528</v>
          </cell>
          <cell r="I249" t="str">
            <v xml:space="preserve">CR 12A # 8 32 FUNZA </v>
          </cell>
          <cell r="K249">
            <v>45170</v>
          </cell>
          <cell r="L249">
            <v>45183</v>
          </cell>
          <cell r="M249" t="str">
            <v>dvelasquez@cisa.gov.co</v>
          </cell>
          <cell r="N249" t="str">
            <v>BASICO</v>
          </cell>
          <cell r="O249" t="str">
            <v>Ley 50</v>
          </cell>
          <cell r="P249" t="str">
            <v>NOMINA MENSUAL CENTRAL DE INVERSIONES</v>
          </cell>
          <cell r="Q249" t="str">
            <v>PORCENTAJE</v>
          </cell>
          <cell r="R249">
            <v>0</v>
          </cell>
          <cell r="S249" t="str">
            <v>1340</v>
          </cell>
          <cell r="T249" t="str">
            <v xml:space="preserve">GERENCIA DE RECURSOS   </v>
          </cell>
          <cell r="V249" t="str">
            <v>Labor</v>
          </cell>
          <cell r="W249">
            <v>210</v>
          </cell>
          <cell r="X249" t="str">
            <v>Cundinamarca</v>
          </cell>
          <cell r="Y249" t="str">
            <v>AUXILIAR DE BODEGA</v>
          </cell>
        </row>
        <row r="250">
          <cell r="B250">
            <v>1144105910</v>
          </cell>
          <cell r="C250" t="str">
            <v>LINA MARIA VELOSA SALGADO</v>
          </cell>
          <cell r="D250" t="str">
            <v>VELOSA</v>
          </cell>
          <cell r="E250" t="str">
            <v>SALGADO</v>
          </cell>
          <cell r="F250" t="str">
            <v>LINA MARIA</v>
          </cell>
          <cell r="G250" t="str">
            <v>FEMENINO</v>
          </cell>
          <cell r="H250">
            <v>36185</v>
          </cell>
          <cell r="I250" t="str">
            <v xml:space="preserve">CL 2D OESTE #74 E BIS 17 CALI </v>
          </cell>
          <cell r="K250">
            <v>45201</v>
          </cell>
          <cell r="L250">
            <v>45210</v>
          </cell>
          <cell r="M250" t="str">
            <v>lvelosa@cisa.gov.co</v>
          </cell>
          <cell r="N250" t="str">
            <v>BASICO</v>
          </cell>
          <cell r="O250" t="str">
            <v>Ley 50</v>
          </cell>
          <cell r="P250" t="str">
            <v>NOMINA MENSUAL CENTRAL DE INVERSIONES</v>
          </cell>
          <cell r="Q250" t="str">
            <v>TABLA</v>
          </cell>
          <cell r="S250" t="str">
            <v>1347</v>
          </cell>
          <cell r="T250" t="str">
            <v xml:space="preserve">GERENCIA DE CARTERA   </v>
          </cell>
          <cell r="V250" t="str">
            <v>Labor</v>
          </cell>
          <cell r="W250">
            <v>210</v>
          </cell>
          <cell r="X250" t="str">
            <v>Valle del Cauca</v>
          </cell>
          <cell r="Y250" t="str">
            <v>GESTOR DE COBRANZA AGENCIA</v>
          </cell>
        </row>
        <row r="251">
          <cell r="B251">
            <v>1018440417</v>
          </cell>
          <cell r="C251" t="str">
            <v>DANILO STIVEN VERA MOLINA</v>
          </cell>
          <cell r="D251" t="str">
            <v>VERA</v>
          </cell>
          <cell r="E251" t="str">
            <v>MOLINA</v>
          </cell>
          <cell r="F251" t="str">
            <v>DANILO STIVEN</v>
          </cell>
          <cell r="G251" t="str">
            <v>MASCULINO</v>
          </cell>
          <cell r="H251">
            <v>33206</v>
          </cell>
          <cell r="I251" t="str">
            <v>TV 69B 9 D 40 BL 6 APTO 201</v>
          </cell>
          <cell r="K251">
            <v>44105</v>
          </cell>
          <cell r="L251">
            <v>44111</v>
          </cell>
          <cell r="M251" t="str">
            <v>dsvera@cisa.gov.co</v>
          </cell>
          <cell r="N251" t="str">
            <v>BASICO</v>
          </cell>
          <cell r="O251" t="str">
            <v>Ley 50</v>
          </cell>
          <cell r="P251" t="str">
            <v>NOMINA MENSUAL CENTRAL DE INVERSIONES</v>
          </cell>
          <cell r="Q251" t="str">
            <v>PORCENTAJE</v>
          </cell>
          <cell r="R251">
            <v>0</v>
          </cell>
          <cell r="S251" t="str">
            <v>1405</v>
          </cell>
          <cell r="T251" t="str">
            <v xml:space="preserve">GERENCIA TECNICA DE PREDIOS   </v>
          </cell>
          <cell r="V251" t="str">
            <v>Labor</v>
          </cell>
          <cell r="W251">
            <v>210</v>
          </cell>
          <cell r="X251" t="str">
            <v>BOGOTÁ D.C.</v>
          </cell>
          <cell r="Y251" t="str">
            <v>ABOGADO SENIOR SANEAM DE ACTIV</v>
          </cell>
        </row>
        <row r="252">
          <cell r="B252">
            <v>1018510998</v>
          </cell>
          <cell r="C252" t="str">
            <v>MARIA PAULA VERGARA HERNANDEZ</v>
          </cell>
          <cell r="D252" t="str">
            <v>VERGARA</v>
          </cell>
          <cell r="E252" t="str">
            <v>HERNANDEZ</v>
          </cell>
          <cell r="F252" t="str">
            <v>MARIA PAULA</v>
          </cell>
          <cell r="G252" t="str">
            <v>FEMENINO</v>
          </cell>
          <cell r="H252">
            <v>36251</v>
          </cell>
          <cell r="I252" t="str">
            <v xml:space="preserve">CR 99C # 60 A SUR </v>
          </cell>
          <cell r="K252">
            <v>45139</v>
          </cell>
          <cell r="M252" t="str">
            <v>mpvergara@cisa.gov.co</v>
          </cell>
          <cell r="N252" t="str">
            <v>BASICO</v>
          </cell>
          <cell r="O252" t="str">
            <v>Ley 50</v>
          </cell>
          <cell r="P252" t="str">
            <v>NOMINA MENSUAL CENTRAL DE INVERSIONES</v>
          </cell>
          <cell r="Q252" t="str">
            <v>PORCENTAJE</v>
          </cell>
          <cell r="R252">
            <v>0</v>
          </cell>
          <cell r="S252" t="str">
            <v>1342</v>
          </cell>
          <cell r="T252" t="str">
            <v xml:space="preserve">JEFATURA DE RELACIONAMIENTO CON LA CIUDADANIA   </v>
          </cell>
          <cell r="V252" t="str">
            <v>Labor</v>
          </cell>
          <cell r="W252">
            <v>210</v>
          </cell>
          <cell r="X252" t="str">
            <v>BOGOTÁ D.C.</v>
          </cell>
          <cell r="Y252" t="str">
            <v>ASESOR DE RELACIONAMIENTO CON LA CIUDADANÍA</v>
          </cell>
        </row>
        <row r="253">
          <cell r="B253">
            <v>45553756</v>
          </cell>
          <cell r="C253" t="str">
            <v>LILI MARGARITA VILLALBA SALAS</v>
          </cell>
          <cell r="D253" t="str">
            <v>VILLALBA</v>
          </cell>
          <cell r="E253" t="str">
            <v>SALAS</v>
          </cell>
          <cell r="F253" t="str">
            <v>LILI MARGARITA</v>
          </cell>
          <cell r="G253" t="str">
            <v>FEMENINO</v>
          </cell>
          <cell r="H253">
            <v>30340</v>
          </cell>
          <cell r="I253" t="str">
            <v>CR 98A 15A 80</v>
          </cell>
          <cell r="K253">
            <v>44440</v>
          </cell>
          <cell r="M253" t="str">
            <v>lvillalba@cisa.gov.co</v>
          </cell>
          <cell r="N253" t="str">
            <v>BASICO</v>
          </cell>
          <cell r="O253" t="str">
            <v>Ley 50</v>
          </cell>
          <cell r="P253" t="str">
            <v>NOMINA MENSUAL CENTRAL DE INVERSIONES</v>
          </cell>
          <cell r="Q253" t="str">
            <v>PORCENTAJE</v>
          </cell>
          <cell r="R253">
            <v>0</v>
          </cell>
          <cell r="S253" t="str">
            <v>1342</v>
          </cell>
          <cell r="T253" t="str">
            <v xml:space="preserve">JEFATURA DE RELACIONAMIENTO CON LA CIUDADANIA   </v>
          </cell>
          <cell r="V253" t="str">
            <v>Labor</v>
          </cell>
          <cell r="W253">
            <v>210</v>
          </cell>
          <cell r="X253" t="str">
            <v>BOGOTÁ D.C.</v>
          </cell>
          <cell r="Y253" t="str">
            <v>ASESOR DE RELACIONAMIENTO CON LA CIUDADANÍA</v>
          </cell>
        </row>
        <row r="254">
          <cell r="B254">
            <v>80040267</v>
          </cell>
          <cell r="C254" t="str">
            <v>FERNANDO DAVID VILLANUEVA TETE</v>
          </cell>
          <cell r="D254" t="str">
            <v>VILLANUEVA</v>
          </cell>
          <cell r="E254" t="str">
            <v>TETE</v>
          </cell>
          <cell r="F254" t="str">
            <v>FERNANDO DAVID</v>
          </cell>
          <cell r="G254" t="str">
            <v>MASCULINO</v>
          </cell>
          <cell r="H254">
            <v>30300</v>
          </cell>
          <cell r="I254" t="str">
            <v>CR 50 # 25 - 18 APT 402</v>
          </cell>
          <cell r="K254">
            <v>45154</v>
          </cell>
          <cell r="L254">
            <v>45154</v>
          </cell>
          <cell r="M254" t="str">
            <v>fvillanueva@cisa.gov.co</v>
          </cell>
          <cell r="N254" t="str">
            <v>BASICO</v>
          </cell>
          <cell r="O254" t="str">
            <v>Ley 50</v>
          </cell>
          <cell r="P254" t="str">
            <v>NOMINA MENSUAL CENTRAL DE INVERSIONES</v>
          </cell>
          <cell r="Q254" t="str">
            <v>PORCENTAJE</v>
          </cell>
          <cell r="R254">
            <v>1.9900000000000001E-2</v>
          </cell>
          <cell r="S254" t="str">
            <v>1334</v>
          </cell>
          <cell r="T254" t="str">
            <v xml:space="preserve">JEFATURA DE OPERACIONES TECNOLOGICAS   </v>
          </cell>
          <cell r="V254" t="str">
            <v>Labor</v>
          </cell>
          <cell r="W254">
            <v>210</v>
          </cell>
          <cell r="X254" t="str">
            <v>BOGOTÁ D.C.</v>
          </cell>
          <cell r="Y254" t="str">
            <v>ADMINISTRADOR DE PLATAFORMAS TECNOLOGICAS</v>
          </cell>
        </row>
        <row r="255">
          <cell r="B255">
            <v>16599999</v>
          </cell>
          <cell r="C255" t="str">
            <v>MAURICIO VILLEGAS MEJIA</v>
          </cell>
          <cell r="D255" t="str">
            <v>VILLEGAS</v>
          </cell>
          <cell r="E255" t="str">
            <v>MEJIA</v>
          </cell>
          <cell r="F255" t="str">
            <v>MAURICIO</v>
          </cell>
          <cell r="G255" t="str">
            <v>MASCULINO</v>
          </cell>
          <cell r="H255">
            <v>20880</v>
          </cell>
          <cell r="I255" t="str">
            <v xml:space="preserve">AV 5 #16 N </v>
          </cell>
          <cell r="K255">
            <v>45064</v>
          </cell>
          <cell r="L255">
            <v>45075</v>
          </cell>
          <cell r="M255" t="str">
            <v>mvmejia@cisa.gov.co</v>
          </cell>
          <cell r="N255" t="str">
            <v>BASICO</v>
          </cell>
          <cell r="O255" t="str">
            <v>Ley 50</v>
          </cell>
          <cell r="P255" t="str">
            <v>NOMINA MENSUAL CENTRAL DE INVERSIONES</v>
          </cell>
          <cell r="Q255" t="str">
            <v>PORCENTAJE</v>
          </cell>
          <cell r="R255">
            <v>1.1599999999999999E-2</v>
          </cell>
          <cell r="S255" t="str">
            <v>1345</v>
          </cell>
          <cell r="T255" t="str">
            <v xml:space="preserve">VICEPRESIDENCIA DE OPERACIONES   </v>
          </cell>
          <cell r="V255" t="str">
            <v>Labor</v>
          </cell>
          <cell r="W255">
            <v>210</v>
          </cell>
          <cell r="X255" t="str">
            <v>Valle del Cauca</v>
          </cell>
          <cell r="Y255" t="str">
            <v>LIDER MUEBLES</v>
          </cell>
        </row>
        <row r="256">
          <cell r="B256">
            <v>79046937</v>
          </cell>
          <cell r="C256" t="str">
            <v>WILLIAM GERMAN YAGAMA MORA</v>
          </cell>
          <cell r="D256" t="str">
            <v>YAGAMA</v>
          </cell>
          <cell r="E256" t="str">
            <v>MORA</v>
          </cell>
          <cell r="F256" t="str">
            <v>WILLIAM GERMAN</v>
          </cell>
          <cell r="G256" t="str">
            <v>MASCULINO</v>
          </cell>
          <cell r="H256">
            <v>23736</v>
          </cell>
          <cell r="I256" t="str">
            <v>CR 73 B SUR  26   41</v>
          </cell>
          <cell r="K256">
            <v>43500</v>
          </cell>
          <cell r="L256">
            <v>43834</v>
          </cell>
          <cell r="M256" t="str">
            <v>wyagama@cisa.gov.co</v>
          </cell>
          <cell r="N256" t="str">
            <v>BASICO</v>
          </cell>
          <cell r="O256" t="str">
            <v>Ley 50</v>
          </cell>
          <cell r="P256" t="str">
            <v>NOMINA MENSUAL CENTRAL DE INVERSIONES</v>
          </cell>
          <cell r="Q256" t="str">
            <v>PORCENTAJE</v>
          </cell>
          <cell r="R256">
            <v>0</v>
          </cell>
          <cell r="S256" t="str">
            <v>1344</v>
          </cell>
          <cell r="T256" t="str">
            <v>DIRECCIÓN JURIDÍCA</v>
          </cell>
          <cell r="V256" t="str">
            <v>Labor</v>
          </cell>
          <cell r="W256">
            <v>210</v>
          </cell>
          <cell r="X256" t="str">
            <v>BOGOTÁ D.C.</v>
          </cell>
          <cell r="Y256" t="str">
            <v>DEPENDIENTE JUDICIAL</v>
          </cell>
        </row>
        <row r="257">
          <cell r="B257">
            <v>1233505205</v>
          </cell>
          <cell r="C257" t="str">
            <v>YURY XILENA YUSTY CANOA</v>
          </cell>
          <cell r="D257" t="str">
            <v>YUSTY</v>
          </cell>
          <cell r="E257" t="str">
            <v>CANOA</v>
          </cell>
          <cell r="F257" t="str">
            <v>YURY XILENA</v>
          </cell>
          <cell r="G257" t="str">
            <v>FEMENINO</v>
          </cell>
          <cell r="H257">
            <v>36238</v>
          </cell>
          <cell r="I257" t="str">
            <v>CL 85B SUR 91 91</v>
          </cell>
          <cell r="K257">
            <v>43725</v>
          </cell>
          <cell r="L257">
            <v>43834</v>
          </cell>
          <cell r="M257" t="str">
            <v>yyusty@cisa.gov.co</v>
          </cell>
          <cell r="N257" t="str">
            <v>BASICO</v>
          </cell>
          <cell r="O257" t="str">
            <v>Ley 50</v>
          </cell>
          <cell r="P257" t="str">
            <v>NOMINA MENSUAL CENTRAL DE INVERSIONES</v>
          </cell>
          <cell r="Q257" t="str">
            <v>PORCENTAJE</v>
          </cell>
          <cell r="R257">
            <v>0</v>
          </cell>
          <cell r="S257" t="str">
            <v>1346</v>
          </cell>
          <cell r="T257" t="str">
            <v xml:space="preserve">GERENCIA INMOBILIARIA   </v>
          </cell>
          <cell r="V257" t="str">
            <v>Labor</v>
          </cell>
          <cell r="W257">
            <v>210</v>
          </cell>
          <cell r="X257" t="str">
            <v>BOGOTÁ D.C.</v>
          </cell>
          <cell r="Y257" t="str">
            <v>GESTOR PARA LA ADMINISTRACIÓN DE INMUEBLES</v>
          </cell>
        </row>
        <row r="258">
          <cell r="B258">
            <v>1193126611</v>
          </cell>
          <cell r="C258" t="str">
            <v>MIGUEL ANGEL SANCHEZ ORDOÑEZ</v>
          </cell>
          <cell r="D258" t="str">
            <v>SANCHEZ</v>
          </cell>
          <cell r="E258" t="str">
            <v>ORDOÑEZ</v>
          </cell>
          <cell r="F258" t="str">
            <v>MIGUEL ANGEL</v>
          </cell>
          <cell r="G258" t="str">
            <v>MASCULINO</v>
          </cell>
          <cell r="H258">
            <v>36959</v>
          </cell>
          <cell r="I258" t="str">
            <v xml:space="preserve">CR 5 B # 1E 18 VILLA DEL PRADO, FACATATIVÁ </v>
          </cell>
          <cell r="K258">
            <v>45337</v>
          </cell>
          <cell r="L258">
            <v>45337</v>
          </cell>
          <cell r="M258" t="str">
            <v>masanchez@cisa.gov.co</v>
          </cell>
          <cell r="N258" t="str">
            <v>BASICO</v>
          </cell>
          <cell r="O258" t="str">
            <v>Ley 50</v>
          </cell>
          <cell r="P258" t="str">
            <v>NOMINA MENSUAL CENTRAL DE INVERSIONES</v>
          </cell>
          <cell r="Q258" t="str">
            <v>TABLA</v>
          </cell>
          <cell r="S258" t="str">
            <v>1351</v>
          </cell>
          <cell r="T258" t="str">
            <v xml:space="preserve">GERENCIA DE VALORACION E INTELIGENCIA DE MERCADO   </v>
          </cell>
          <cell r="V258" t="str">
            <v>Labor</v>
          </cell>
          <cell r="W258">
            <v>210</v>
          </cell>
          <cell r="X258" t="str">
            <v>BOGOTÁ D.C.</v>
          </cell>
          <cell r="Y258" t="str">
            <v xml:space="preserve">VALORADOR 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jperdomo@cisa.gov.co" TargetMode="External"/><Relationship Id="rId21" Type="http://schemas.openxmlformats.org/officeDocument/2006/relationships/hyperlink" Target="mailto:dtriana@cisa.gov.co" TargetMode="External"/><Relationship Id="rId42" Type="http://schemas.openxmlformats.org/officeDocument/2006/relationships/hyperlink" Target="mailto:ngrisales@cisa.gov.co" TargetMode="External"/><Relationship Id="rId63" Type="http://schemas.openxmlformats.org/officeDocument/2006/relationships/hyperlink" Target="mailto:agiraldo@cisa.gov.co" TargetMode="External"/><Relationship Id="rId84" Type="http://schemas.openxmlformats.org/officeDocument/2006/relationships/hyperlink" Target="mailto:fmedina@cisa.gov.co" TargetMode="External"/><Relationship Id="rId138" Type="http://schemas.openxmlformats.org/officeDocument/2006/relationships/hyperlink" Target="mailto:jarias@cisa.gov.co" TargetMode="External"/><Relationship Id="rId159" Type="http://schemas.openxmlformats.org/officeDocument/2006/relationships/hyperlink" Target="mailto:fartunduaga@cisa.gov.co" TargetMode="External"/><Relationship Id="rId170" Type="http://schemas.openxmlformats.org/officeDocument/2006/relationships/hyperlink" Target="mailto:mcedano@cisa.gov.co" TargetMode="External"/><Relationship Id="rId191" Type="http://schemas.openxmlformats.org/officeDocument/2006/relationships/hyperlink" Target="mailto:lolarte@cisa.gov.co" TargetMode="External"/><Relationship Id="rId205" Type="http://schemas.openxmlformats.org/officeDocument/2006/relationships/hyperlink" Target="mailto:grodriguezb@cisa.gov.co" TargetMode="External"/><Relationship Id="rId226" Type="http://schemas.openxmlformats.org/officeDocument/2006/relationships/hyperlink" Target="mailto:pruiz@cisa.gov,co" TargetMode="External"/><Relationship Id="rId107" Type="http://schemas.openxmlformats.org/officeDocument/2006/relationships/hyperlink" Target="mailto:ljimenez@cisa.gov.co" TargetMode="External"/><Relationship Id="rId11" Type="http://schemas.openxmlformats.org/officeDocument/2006/relationships/hyperlink" Target="mailto:lpaez@cisa.gov.co" TargetMode="External"/><Relationship Id="rId32" Type="http://schemas.openxmlformats.org/officeDocument/2006/relationships/hyperlink" Target="mailto:iroa@cisa.gov.co" TargetMode="External"/><Relationship Id="rId53" Type="http://schemas.openxmlformats.org/officeDocument/2006/relationships/hyperlink" Target="mailto:mimartinez@cisa.gov.co" TargetMode="External"/><Relationship Id="rId74" Type="http://schemas.openxmlformats.org/officeDocument/2006/relationships/hyperlink" Target="mailto:dgaviria@cisa.gov.co" TargetMode="External"/><Relationship Id="rId128" Type="http://schemas.openxmlformats.org/officeDocument/2006/relationships/hyperlink" Target="mailto:cvillegasp@cisa.gov.co" TargetMode="External"/><Relationship Id="rId149" Type="http://schemas.openxmlformats.org/officeDocument/2006/relationships/hyperlink" Target="mailto:acastro@cisa.gov.co" TargetMode="External"/><Relationship Id="rId5" Type="http://schemas.openxmlformats.org/officeDocument/2006/relationships/hyperlink" Target="mailto:cbravo@cisa.gov.co" TargetMode="External"/><Relationship Id="rId95" Type="http://schemas.openxmlformats.org/officeDocument/2006/relationships/hyperlink" Target="mailto:marrieta@cisa.gov.co" TargetMode="External"/><Relationship Id="rId160" Type="http://schemas.openxmlformats.org/officeDocument/2006/relationships/hyperlink" Target="mailto:aandrade@cisa.gov.co" TargetMode="External"/><Relationship Id="rId181" Type="http://schemas.openxmlformats.org/officeDocument/2006/relationships/hyperlink" Target="mailto:agalindo@cisa.gov.co" TargetMode="External"/><Relationship Id="rId216" Type="http://schemas.openxmlformats.org/officeDocument/2006/relationships/hyperlink" Target="mailto:lcgil@cisa.gov.co" TargetMode="External"/><Relationship Id="rId22" Type="http://schemas.openxmlformats.org/officeDocument/2006/relationships/hyperlink" Target="mailto:achoconta@cisa.gov.co" TargetMode="External"/><Relationship Id="rId43" Type="http://schemas.openxmlformats.org/officeDocument/2006/relationships/hyperlink" Target="mailto:cmartinez@cisa.gov.co" TargetMode="External"/><Relationship Id="rId64" Type="http://schemas.openxmlformats.org/officeDocument/2006/relationships/hyperlink" Target="mailto:aarango@cisa.gov.co" TargetMode="External"/><Relationship Id="rId118" Type="http://schemas.openxmlformats.org/officeDocument/2006/relationships/hyperlink" Target="mailto:jricaurte@cisa.gov.co" TargetMode="External"/><Relationship Id="rId139" Type="http://schemas.openxmlformats.org/officeDocument/2006/relationships/hyperlink" Target="mailto:lvalbuena@cisa.gov.co" TargetMode="External"/><Relationship Id="rId85" Type="http://schemas.openxmlformats.org/officeDocument/2006/relationships/hyperlink" Target="mailto:eumba@cisa.gov.co" TargetMode="External"/><Relationship Id="rId150" Type="http://schemas.openxmlformats.org/officeDocument/2006/relationships/hyperlink" Target="mailto:frocha@cisa.gov.co" TargetMode="External"/><Relationship Id="rId171" Type="http://schemas.openxmlformats.org/officeDocument/2006/relationships/hyperlink" Target="mailto:hcordoba@cisa.gov.co" TargetMode="External"/><Relationship Id="rId192" Type="http://schemas.openxmlformats.org/officeDocument/2006/relationships/hyperlink" Target="mailto:vorozco@cisa.gov.co" TargetMode="External"/><Relationship Id="rId206" Type="http://schemas.openxmlformats.org/officeDocument/2006/relationships/hyperlink" Target="mailto:grodriguezb@cisa.gov.co" TargetMode="External"/><Relationship Id="rId227" Type="http://schemas.openxmlformats.org/officeDocument/2006/relationships/hyperlink" Target="mailto:whiguera@cisa.gov.co" TargetMode="External"/><Relationship Id="rId12" Type="http://schemas.openxmlformats.org/officeDocument/2006/relationships/hyperlink" Target="mailto:ldelgado@cisa.gov.co" TargetMode="External"/><Relationship Id="rId33" Type="http://schemas.openxmlformats.org/officeDocument/2006/relationships/hyperlink" Target="mailto:gmnaranjo@cisa.gov.co" TargetMode="External"/><Relationship Id="rId108" Type="http://schemas.openxmlformats.org/officeDocument/2006/relationships/hyperlink" Target="mailto:mlarab@cisa.gov.co" TargetMode="External"/><Relationship Id="rId129" Type="http://schemas.openxmlformats.org/officeDocument/2006/relationships/hyperlink" Target="mailto:kyara@cisa.gov.co" TargetMode="External"/><Relationship Id="rId54" Type="http://schemas.openxmlformats.org/officeDocument/2006/relationships/hyperlink" Target="mailto:mguzman@cisa.gov.co" TargetMode="External"/><Relationship Id="rId75" Type="http://schemas.openxmlformats.org/officeDocument/2006/relationships/hyperlink" Target="mailto:jigonzalez@cisa.gov.co" TargetMode="External"/><Relationship Id="rId96" Type="http://schemas.openxmlformats.org/officeDocument/2006/relationships/hyperlink" Target="mailto:nrincon@cisa.gov.co" TargetMode="External"/><Relationship Id="rId140" Type="http://schemas.openxmlformats.org/officeDocument/2006/relationships/hyperlink" Target="mailto:ychaparro@cisa.gov.co" TargetMode="External"/><Relationship Id="rId161" Type="http://schemas.openxmlformats.org/officeDocument/2006/relationships/hyperlink" Target="mailto:sangulo@cisa.gov.co" TargetMode="External"/><Relationship Id="rId182" Type="http://schemas.openxmlformats.org/officeDocument/2006/relationships/hyperlink" Target="mailto:jherrera@cisa.gov.co" TargetMode="External"/><Relationship Id="rId217" Type="http://schemas.openxmlformats.org/officeDocument/2006/relationships/hyperlink" Target="mailto:ymontoya@cisa.gov.co" TargetMode="External"/><Relationship Id="rId6" Type="http://schemas.openxmlformats.org/officeDocument/2006/relationships/hyperlink" Target="mailto:jsalas@cisa.gov.co" TargetMode="External"/><Relationship Id="rId23" Type="http://schemas.openxmlformats.org/officeDocument/2006/relationships/hyperlink" Target="mailto:jurivera@cisa.gov.co" TargetMode="External"/><Relationship Id="rId119" Type="http://schemas.openxmlformats.org/officeDocument/2006/relationships/hyperlink" Target="mailto:jsrodriguez@cisa.gov.co" TargetMode="External"/><Relationship Id="rId44" Type="http://schemas.openxmlformats.org/officeDocument/2006/relationships/hyperlink" Target="mailto:msanchez@cisa.gov.co" TargetMode="External"/><Relationship Id="rId65" Type="http://schemas.openxmlformats.org/officeDocument/2006/relationships/hyperlink" Target="mailto:yortega@cisa.gov.co" TargetMode="External"/><Relationship Id="rId86" Type="http://schemas.openxmlformats.org/officeDocument/2006/relationships/hyperlink" Target="mailto:caponte@cisa.gov.co" TargetMode="External"/><Relationship Id="rId130" Type="http://schemas.openxmlformats.org/officeDocument/2006/relationships/hyperlink" Target="mailto:amosorio@cisa.gov.co" TargetMode="External"/><Relationship Id="rId151" Type="http://schemas.openxmlformats.org/officeDocument/2006/relationships/hyperlink" Target="mailto:fospina@cisa.gov.co" TargetMode="External"/><Relationship Id="rId172" Type="http://schemas.openxmlformats.org/officeDocument/2006/relationships/hyperlink" Target="mailto:ddiaz@cisa.gov.co" TargetMode="External"/><Relationship Id="rId193" Type="http://schemas.openxmlformats.org/officeDocument/2006/relationships/hyperlink" Target="mailto:mmartineza@cisa.gov.co" TargetMode="External"/><Relationship Id="rId207" Type="http://schemas.openxmlformats.org/officeDocument/2006/relationships/hyperlink" Target="mailto:jsutherland@cisa.gov.co" TargetMode="External"/><Relationship Id="rId228" Type="http://schemas.openxmlformats.org/officeDocument/2006/relationships/hyperlink" Target="mailto:gcortesg@cisa.gov.co" TargetMode="External"/><Relationship Id="rId13" Type="http://schemas.openxmlformats.org/officeDocument/2006/relationships/hyperlink" Target="mailto:sbernal@cisa.gov.co" TargetMode="External"/><Relationship Id="rId109" Type="http://schemas.openxmlformats.org/officeDocument/2006/relationships/hyperlink" Target="mailto:jlenis@cisa.gov.co" TargetMode="External"/><Relationship Id="rId34" Type="http://schemas.openxmlformats.org/officeDocument/2006/relationships/hyperlink" Target="mailto:lrgonzalez@cisa.gov.co" TargetMode="External"/><Relationship Id="rId55" Type="http://schemas.openxmlformats.org/officeDocument/2006/relationships/hyperlink" Target="mailto:vsepulveda@cisa.gov.co" TargetMode="External"/><Relationship Id="rId76" Type="http://schemas.openxmlformats.org/officeDocument/2006/relationships/hyperlink" Target="mailto:jbayona@cisa.gov.co" TargetMode="External"/><Relationship Id="rId97" Type="http://schemas.openxmlformats.org/officeDocument/2006/relationships/hyperlink" Target="mailto:oprieto@cisa.gov.co" TargetMode="External"/><Relationship Id="rId120" Type="http://schemas.openxmlformats.org/officeDocument/2006/relationships/hyperlink" Target="mailto:zrodriguez@cisa.gov.co" TargetMode="External"/><Relationship Id="rId141" Type="http://schemas.openxmlformats.org/officeDocument/2006/relationships/hyperlink" Target="mailto:cdariza@cisa.gov.co" TargetMode="External"/><Relationship Id="rId7" Type="http://schemas.openxmlformats.org/officeDocument/2006/relationships/hyperlink" Target="mailto:portiz@cisa.gov.co" TargetMode="External"/><Relationship Id="rId162" Type="http://schemas.openxmlformats.org/officeDocument/2006/relationships/hyperlink" Target="mailto:rariza@cisa.gov.co" TargetMode="External"/><Relationship Id="rId183" Type="http://schemas.openxmlformats.org/officeDocument/2006/relationships/hyperlink" Target="mailto:ahernandezg@cisa.gov.co" TargetMode="External"/><Relationship Id="rId218" Type="http://schemas.openxmlformats.org/officeDocument/2006/relationships/hyperlink" Target="mailto:yobando@cisa.gov.co" TargetMode="External"/><Relationship Id="rId24" Type="http://schemas.openxmlformats.org/officeDocument/2006/relationships/hyperlink" Target="mailto:maristizabal@cisa.gov.co" TargetMode="External"/><Relationship Id="rId45" Type="http://schemas.openxmlformats.org/officeDocument/2006/relationships/hyperlink" Target="mailto:jotalvaro@cisa.gov.co" TargetMode="External"/><Relationship Id="rId66" Type="http://schemas.openxmlformats.org/officeDocument/2006/relationships/hyperlink" Target="mailto:bcsanchez@cisa.gov.co" TargetMode="External"/><Relationship Id="rId87" Type="http://schemas.openxmlformats.org/officeDocument/2006/relationships/hyperlink" Target="mailto:abarona@cisa.gov.co" TargetMode="External"/><Relationship Id="rId110" Type="http://schemas.openxmlformats.org/officeDocument/2006/relationships/hyperlink" Target="mailto:jmontejo@cisa.gov.co" TargetMode="External"/><Relationship Id="rId131" Type="http://schemas.openxmlformats.org/officeDocument/2006/relationships/hyperlink" Target="mailto:cmosorio@cisa.gov.co" TargetMode="External"/><Relationship Id="rId152" Type="http://schemas.openxmlformats.org/officeDocument/2006/relationships/hyperlink" Target="mailto:fgonzalez@cisa.gov.co" TargetMode="External"/><Relationship Id="rId173" Type="http://schemas.openxmlformats.org/officeDocument/2006/relationships/hyperlink" Target="mailto:yforero@cisa.gov.co" TargetMode="External"/><Relationship Id="rId194" Type="http://schemas.openxmlformats.org/officeDocument/2006/relationships/hyperlink" Target="mailto:lvmendez@cisa.gov.co" TargetMode="External"/><Relationship Id="rId208" Type="http://schemas.openxmlformats.org/officeDocument/2006/relationships/hyperlink" Target="mailto:asobrino@cisa.gov.co" TargetMode="External"/><Relationship Id="rId229" Type="http://schemas.openxmlformats.org/officeDocument/2006/relationships/printerSettings" Target="../printerSettings/printerSettings1.bin"/><Relationship Id="rId14" Type="http://schemas.openxmlformats.org/officeDocument/2006/relationships/hyperlink" Target="mailto:cmoreno@cisa.gov.co" TargetMode="External"/><Relationship Id="rId35" Type="http://schemas.openxmlformats.org/officeDocument/2006/relationships/hyperlink" Target="mailto:mlgonzalez@cisa.gov.co" TargetMode="External"/><Relationship Id="rId56" Type="http://schemas.openxmlformats.org/officeDocument/2006/relationships/hyperlink" Target="mailto:ngonzalezt@cisa.gov.co" TargetMode="External"/><Relationship Id="rId77" Type="http://schemas.openxmlformats.org/officeDocument/2006/relationships/hyperlink" Target="mailto:jbarbeti@cisa.gov.co" TargetMode="External"/><Relationship Id="rId100" Type="http://schemas.openxmlformats.org/officeDocument/2006/relationships/hyperlink" Target="mailto:ravendano@cisa.gov.co" TargetMode="External"/><Relationship Id="rId8" Type="http://schemas.openxmlformats.org/officeDocument/2006/relationships/hyperlink" Target="mailto:zcristancho@cisa.gov.co" TargetMode="External"/><Relationship Id="rId98" Type="http://schemas.openxmlformats.org/officeDocument/2006/relationships/hyperlink" Target="mailto:parenas@cisa.gov.co" TargetMode="External"/><Relationship Id="rId121" Type="http://schemas.openxmlformats.org/officeDocument/2006/relationships/hyperlink" Target="mailto:earodriguez@cisa.gov.co" TargetMode="External"/><Relationship Id="rId142" Type="http://schemas.openxmlformats.org/officeDocument/2006/relationships/hyperlink" Target="mailto:nrache@cisa,gov.co" TargetMode="External"/><Relationship Id="rId163" Type="http://schemas.openxmlformats.org/officeDocument/2006/relationships/hyperlink" Target="mailto:yarrieta@cisa.gov.co" TargetMode="External"/><Relationship Id="rId184" Type="http://schemas.openxmlformats.org/officeDocument/2006/relationships/hyperlink" Target="mailto:llugo@cisa.gov.co" TargetMode="External"/><Relationship Id="rId219" Type="http://schemas.openxmlformats.org/officeDocument/2006/relationships/hyperlink" Target="mailto:efigueredo@cisa.gov.co" TargetMode="External"/><Relationship Id="rId25" Type="http://schemas.openxmlformats.org/officeDocument/2006/relationships/hyperlink" Target="mailto:edonoso@cisa.gov.co" TargetMode="External"/><Relationship Id="rId46" Type="http://schemas.openxmlformats.org/officeDocument/2006/relationships/hyperlink" Target="mailto:jrobles@cisa.gov.co" TargetMode="External"/><Relationship Id="rId67" Type="http://schemas.openxmlformats.org/officeDocument/2006/relationships/hyperlink" Target="mailto:gquintana@cisa.gov.co" TargetMode="External"/><Relationship Id="rId116" Type="http://schemas.openxmlformats.org/officeDocument/2006/relationships/hyperlink" Target="mailto:greyes@cisa.gov.co" TargetMode="External"/><Relationship Id="rId137" Type="http://schemas.openxmlformats.org/officeDocument/2006/relationships/hyperlink" Target="mailto:jbolivar@cisa.gov.co" TargetMode="External"/><Relationship Id="rId158" Type="http://schemas.openxmlformats.org/officeDocument/2006/relationships/hyperlink" Target="mailto:rleal@cisa.gov.co" TargetMode="External"/><Relationship Id="rId20" Type="http://schemas.openxmlformats.org/officeDocument/2006/relationships/hyperlink" Target="mailto:sduarte@cisa.gov.co" TargetMode="External"/><Relationship Id="rId41" Type="http://schemas.openxmlformats.org/officeDocument/2006/relationships/hyperlink" Target="mailto:abolivar@cisa.gov.co" TargetMode="External"/><Relationship Id="rId62" Type="http://schemas.openxmlformats.org/officeDocument/2006/relationships/hyperlink" Target="mailto:jfranco@cisa.gov.co" TargetMode="External"/><Relationship Id="rId83" Type="http://schemas.openxmlformats.org/officeDocument/2006/relationships/hyperlink" Target="mailto:grodriguez@cisa.gov.co" TargetMode="External"/><Relationship Id="rId88" Type="http://schemas.openxmlformats.org/officeDocument/2006/relationships/hyperlink" Target="mailto:aparodi@cisa.gov.co" TargetMode="External"/><Relationship Id="rId111" Type="http://schemas.openxmlformats.org/officeDocument/2006/relationships/hyperlink" Target="mailto:rpinzon@cisa.gov.co" TargetMode="External"/><Relationship Id="rId132" Type="http://schemas.openxmlformats.org/officeDocument/2006/relationships/hyperlink" Target="mailto:sgarcia@cisa.gov.co" TargetMode="External"/><Relationship Id="rId153" Type="http://schemas.openxmlformats.org/officeDocument/2006/relationships/hyperlink" Target="mailto:gcano@cisa.gov.co" TargetMode="External"/><Relationship Id="rId174" Type="http://schemas.openxmlformats.org/officeDocument/2006/relationships/hyperlink" Target="mailto:agarciab@cisa.gov.co" TargetMode="External"/><Relationship Id="rId179" Type="http://schemas.openxmlformats.org/officeDocument/2006/relationships/hyperlink" Target="mailto:ngomez@cisa.gov.co" TargetMode="External"/><Relationship Id="rId195" Type="http://schemas.openxmlformats.org/officeDocument/2006/relationships/hyperlink" Target="mailto:pmoncada@cisa.gov.co" TargetMode="External"/><Relationship Id="rId209" Type="http://schemas.openxmlformats.org/officeDocument/2006/relationships/hyperlink" Target="mailto:lsaenz@cisa.gov.co" TargetMode="External"/><Relationship Id="rId190" Type="http://schemas.openxmlformats.org/officeDocument/2006/relationships/hyperlink" Target="mailto:jortizm@cisa.gov.co" TargetMode="External"/><Relationship Id="rId204" Type="http://schemas.openxmlformats.org/officeDocument/2006/relationships/hyperlink" Target="mailto:hluengas@cisa.gov.co" TargetMode="External"/><Relationship Id="rId220" Type="http://schemas.openxmlformats.org/officeDocument/2006/relationships/hyperlink" Target="mailto:dortiz@cisa.gov.co" TargetMode="External"/><Relationship Id="rId225" Type="http://schemas.openxmlformats.org/officeDocument/2006/relationships/hyperlink" Target="mailto:jjprieto@cisa.gov.co" TargetMode="External"/><Relationship Id="rId15" Type="http://schemas.openxmlformats.org/officeDocument/2006/relationships/hyperlink" Target="mailto:dbarreto@cisa.gov.co" TargetMode="External"/><Relationship Id="rId36" Type="http://schemas.openxmlformats.org/officeDocument/2006/relationships/hyperlink" Target="mailto:rmurcia@cisa.gov.co" TargetMode="External"/><Relationship Id="rId57" Type="http://schemas.openxmlformats.org/officeDocument/2006/relationships/hyperlink" Target="mailto:jperez@cisa.gov.co" TargetMode="External"/><Relationship Id="rId106" Type="http://schemas.openxmlformats.org/officeDocument/2006/relationships/hyperlink" Target="mailto:dmartinez@cisa.gov.co" TargetMode="External"/><Relationship Id="rId127" Type="http://schemas.openxmlformats.org/officeDocument/2006/relationships/hyperlink" Target="mailto:ovanegas@cisa.gov.co" TargetMode="External"/><Relationship Id="rId10" Type="http://schemas.openxmlformats.org/officeDocument/2006/relationships/hyperlink" Target="mailto:dbetancur@cisa.gov.co" TargetMode="External"/><Relationship Id="rId31" Type="http://schemas.openxmlformats.org/officeDocument/2006/relationships/hyperlink" Target="mailto:dquintana@cisa.gov.co" TargetMode="External"/><Relationship Id="rId52" Type="http://schemas.openxmlformats.org/officeDocument/2006/relationships/hyperlink" Target="mailto:dgomez@cisa.gov.co" TargetMode="External"/><Relationship Id="rId73" Type="http://schemas.openxmlformats.org/officeDocument/2006/relationships/hyperlink" Target="mailto:mlopezh@cisa.gov.co" TargetMode="External"/><Relationship Id="rId78" Type="http://schemas.openxmlformats.org/officeDocument/2006/relationships/hyperlink" Target="mailto:karevalo@cisa.gov.co" TargetMode="External"/><Relationship Id="rId94" Type="http://schemas.openxmlformats.org/officeDocument/2006/relationships/hyperlink" Target="mailto:magonzalez@cisa.gov.co" TargetMode="External"/><Relationship Id="rId99" Type="http://schemas.openxmlformats.org/officeDocument/2006/relationships/hyperlink" Target="mailto:respinel@cisa.gov.co" TargetMode="External"/><Relationship Id="rId101" Type="http://schemas.openxmlformats.org/officeDocument/2006/relationships/hyperlink" Target="mailto:scalderon@cisa.gov.co" TargetMode="External"/><Relationship Id="rId122" Type="http://schemas.openxmlformats.org/officeDocument/2006/relationships/hyperlink" Target="mailto:ejrojas@cisa.gov.co" TargetMode="External"/><Relationship Id="rId143" Type="http://schemas.openxmlformats.org/officeDocument/2006/relationships/hyperlink" Target="mailto:jjimenez@cisa.gov.co" TargetMode="External"/><Relationship Id="rId148" Type="http://schemas.openxmlformats.org/officeDocument/2006/relationships/hyperlink" Target="mailto:ariano@cisa.gov.co" TargetMode="External"/><Relationship Id="rId164" Type="http://schemas.openxmlformats.org/officeDocument/2006/relationships/hyperlink" Target="mailto:mayala@cisa.gov.co" TargetMode="External"/><Relationship Id="rId169" Type="http://schemas.openxmlformats.org/officeDocument/2006/relationships/hyperlink" Target="mailto:vcamargo@cisa.gov.co" TargetMode="External"/><Relationship Id="rId185" Type="http://schemas.openxmlformats.org/officeDocument/2006/relationships/hyperlink" Target="mailto:ylozano@cisa.gov.co" TargetMode="External"/><Relationship Id="rId4" Type="http://schemas.openxmlformats.org/officeDocument/2006/relationships/hyperlink" Target="mailto:enavas@cisa.gov.co" TargetMode="External"/><Relationship Id="rId9" Type="http://schemas.openxmlformats.org/officeDocument/2006/relationships/hyperlink" Target="mailto:nahumada@cisa.gov.co" TargetMode="External"/><Relationship Id="rId180" Type="http://schemas.openxmlformats.org/officeDocument/2006/relationships/hyperlink" Target="mailto:amgomez@cisa.gov.co" TargetMode="External"/><Relationship Id="rId210" Type="http://schemas.openxmlformats.org/officeDocument/2006/relationships/hyperlink" Target="mailto:esanchez@cisa.gov.co" TargetMode="External"/><Relationship Id="rId215" Type="http://schemas.openxmlformats.org/officeDocument/2006/relationships/hyperlink" Target="mailto:hluengas@cisa.gov.co" TargetMode="External"/><Relationship Id="rId26" Type="http://schemas.openxmlformats.org/officeDocument/2006/relationships/hyperlink" Target="mailto:mcaceres@cisa.gov.co" TargetMode="External"/><Relationship Id="rId47" Type="http://schemas.openxmlformats.org/officeDocument/2006/relationships/hyperlink" Target="mailto:ssedan@cisa.gov.co" TargetMode="External"/><Relationship Id="rId68" Type="http://schemas.openxmlformats.org/officeDocument/2006/relationships/hyperlink" Target="mailto:llopez@cisa.gov.co" TargetMode="External"/><Relationship Id="rId89" Type="http://schemas.openxmlformats.org/officeDocument/2006/relationships/hyperlink" Target="mailto:cforero@cisa.gov.co" TargetMode="External"/><Relationship Id="rId112" Type="http://schemas.openxmlformats.org/officeDocument/2006/relationships/hyperlink" Target="mailto:cperez@cisa.gov.co" TargetMode="External"/><Relationship Id="rId133" Type="http://schemas.openxmlformats.org/officeDocument/2006/relationships/hyperlink" Target="mailto:hbedoya@cisa.gov.co" TargetMode="External"/><Relationship Id="rId154" Type="http://schemas.openxmlformats.org/officeDocument/2006/relationships/hyperlink" Target="mailto:ivargas@cisa.gov.co" TargetMode="External"/><Relationship Id="rId175" Type="http://schemas.openxmlformats.org/officeDocument/2006/relationships/hyperlink" Target="mailto:bgrijalba@cisa.gov.co" TargetMode="External"/><Relationship Id="rId196" Type="http://schemas.openxmlformats.org/officeDocument/2006/relationships/hyperlink" Target="mailto:cemoreno@cisa.gov.co" TargetMode="External"/><Relationship Id="rId200" Type="http://schemas.openxmlformats.org/officeDocument/2006/relationships/hyperlink" Target="mailto:arestrepo@cisa.gov.co" TargetMode="External"/><Relationship Id="rId16" Type="http://schemas.openxmlformats.org/officeDocument/2006/relationships/hyperlink" Target="mailto:mrivera@cisa.gov.co" TargetMode="External"/><Relationship Id="rId221" Type="http://schemas.openxmlformats.org/officeDocument/2006/relationships/hyperlink" Target="mailto:vpgranados@cisa.gov.co" TargetMode="External"/><Relationship Id="rId37" Type="http://schemas.openxmlformats.org/officeDocument/2006/relationships/hyperlink" Target="mailto:wpatino@cisa.gov.co" TargetMode="External"/><Relationship Id="rId58" Type="http://schemas.openxmlformats.org/officeDocument/2006/relationships/hyperlink" Target="mailto:lgonzalez@cisa.gov.co" TargetMode="External"/><Relationship Id="rId79" Type="http://schemas.openxmlformats.org/officeDocument/2006/relationships/hyperlink" Target="mailto:lagarcia@cisa.gov.co" TargetMode="External"/><Relationship Id="rId102" Type="http://schemas.openxmlformats.org/officeDocument/2006/relationships/hyperlink" Target="mailto:scamargo@cisa.gov.co" TargetMode="External"/><Relationship Id="rId123" Type="http://schemas.openxmlformats.org/officeDocument/2006/relationships/hyperlink" Target="mailto:csarmiento@cisa.gov.co" TargetMode="External"/><Relationship Id="rId144" Type="http://schemas.openxmlformats.org/officeDocument/2006/relationships/hyperlink" Target="mailto:lsanchez@cisa.gov.co" TargetMode="External"/><Relationship Id="rId90" Type="http://schemas.openxmlformats.org/officeDocument/2006/relationships/hyperlink" Target="mailto:ecoadros@cisa.gov.co" TargetMode="External"/><Relationship Id="rId165" Type="http://schemas.openxmlformats.org/officeDocument/2006/relationships/hyperlink" Target="mailto:jbarbosa@cisa.gov.co" TargetMode="External"/><Relationship Id="rId186" Type="http://schemas.openxmlformats.org/officeDocument/2006/relationships/hyperlink" Target="mailto:cleudo@cisa.gov.co" TargetMode="External"/><Relationship Id="rId211" Type="http://schemas.openxmlformats.org/officeDocument/2006/relationships/hyperlink" Target="mailto:fsilvac@cisa.gov.co" TargetMode="External"/><Relationship Id="rId27" Type="http://schemas.openxmlformats.org/officeDocument/2006/relationships/hyperlink" Target="mailto:fromero@cisa.gov.co" TargetMode="External"/><Relationship Id="rId48" Type="http://schemas.openxmlformats.org/officeDocument/2006/relationships/hyperlink" Target="mailto:eangel@cisa.gov.co" TargetMode="External"/><Relationship Id="rId69" Type="http://schemas.openxmlformats.org/officeDocument/2006/relationships/hyperlink" Target="mailto:dvalderrama@cisa.gov.co" TargetMode="External"/><Relationship Id="rId113" Type="http://schemas.openxmlformats.org/officeDocument/2006/relationships/hyperlink" Target="mailto:npalacios@cisa.gov.co" TargetMode="External"/><Relationship Id="rId134" Type="http://schemas.openxmlformats.org/officeDocument/2006/relationships/hyperlink" Target="mailto:jvictoria@cisa.gov.co" TargetMode="External"/><Relationship Id="rId80" Type="http://schemas.openxmlformats.org/officeDocument/2006/relationships/hyperlink" Target="mailto:jbolanos@cisa.gov.co" TargetMode="External"/><Relationship Id="rId155" Type="http://schemas.openxmlformats.org/officeDocument/2006/relationships/hyperlink" Target="mailto:gorjuela@cisa.gov.co" TargetMode="External"/><Relationship Id="rId176" Type="http://schemas.openxmlformats.org/officeDocument/2006/relationships/hyperlink" Target="mailto:ogonzalez@cisa.gov.co" TargetMode="External"/><Relationship Id="rId197" Type="http://schemas.openxmlformats.org/officeDocument/2006/relationships/hyperlink" Target="mailto:agmurillo@cisa.gov.co" TargetMode="External"/><Relationship Id="rId201" Type="http://schemas.openxmlformats.org/officeDocument/2006/relationships/hyperlink" Target="mailto:krestrepo@cisa.gov.co" TargetMode="External"/><Relationship Id="rId222" Type="http://schemas.openxmlformats.org/officeDocument/2006/relationships/hyperlink" Target="mailto:jmejia@cisa.gov.co" TargetMode="External"/><Relationship Id="rId17" Type="http://schemas.openxmlformats.org/officeDocument/2006/relationships/hyperlink" Target="mailto:civargas@cisa.gov.co" TargetMode="External"/><Relationship Id="rId38" Type="http://schemas.openxmlformats.org/officeDocument/2006/relationships/hyperlink" Target="mailto:rcardenas@cisa.gov.co" TargetMode="External"/><Relationship Id="rId59" Type="http://schemas.openxmlformats.org/officeDocument/2006/relationships/hyperlink" Target="mailto:oparra@cisa.gov.co" TargetMode="External"/><Relationship Id="rId103" Type="http://schemas.openxmlformats.org/officeDocument/2006/relationships/hyperlink" Target="mailto:taldana@cisa.gov.co" TargetMode="External"/><Relationship Id="rId124" Type="http://schemas.openxmlformats.org/officeDocument/2006/relationships/hyperlink" Target="mailto:hurrego@cisa.gov.co" TargetMode="External"/><Relationship Id="rId70" Type="http://schemas.openxmlformats.org/officeDocument/2006/relationships/hyperlink" Target="mailto:mlsandoval@cisa.gov.co" TargetMode="External"/><Relationship Id="rId91" Type="http://schemas.openxmlformats.org/officeDocument/2006/relationships/hyperlink" Target="mailto:lcastelblanco@cisa.gov.co" TargetMode="External"/><Relationship Id="rId145" Type="http://schemas.openxmlformats.org/officeDocument/2006/relationships/hyperlink" Target="mailto:mlgarcia@cisa.gov.co" TargetMode="External"/><Relationship Id="rId166" Type="http://schemas.openxmlformats.org/officeDocument/2006/relationships/hyperlink" Target="mailto:rmbonilla@cisa.gov.co" TargetMode="External"/><Relationship Id="rId187" Type="http://schemas.openxmlformats.org/officeDocument/2006/relationships/hyperlink" Target="mailto:kjlopez@cisa.gov.co" TargetMode="External"/><Relationship Id="rId1" Type="http://schemas.openxmlformats.org/officeDocument/2006/relationships/hyperlink" Target="mailto:oardila@cisa.gov.co" TargetMode="External"/><Relationship Id="rId212" Type="http://schemas.openxmlformats.org/officeDocument/2006/relationships/hyperlink" Target="mailto:dsisa@cisa.gov.co" TargetMode="External"/><Relationship Id="rId28" Type="http://schemas.openxmlformats.org/officeDocument/2006/relationships/hyperlink" Target="mailto:jegonzalez@cisa.gov.co" TargetMode="External"/><Relationship Id="rId49" Type="http://schemas.openxmlformats.org/officeDocument/2006/relationships/hyperlink" Target="mailto:hpardo@cisa.gov.co" TargetMode="External"/><Relationship Id="rId114" Type="http://schemas.openxmlformats.org/officeDocument/2006/relationships/hyperlink" Target="mailto:dlancheros@cisa.gov.co" TargetMode="External"/><Relationship Id="rId60" Type="http://schemas.openxmlformats.org/officeDocument/2006/relationships/hyperlink" Target="mailto:marodriguez@cisa.gov.co" TargetMode="External"/><Relationship Id="rId81" Type="http://schemas.openxmlformats.org/officeDocument/2006/relationships/hyperlink" Target="mailto:hbetancurt@cisa.gov.co" TargetMode="External"/><Relationship Id="rId135" Type="http://schemas.openxmlformats.org/officeDocument/2006/relationships/hyperlink" Target="mailto:amancilla@cisa.gov.co" TargetMode="External"/><Relationship Id="rId156" Type="http://schemas.openxmlformats.org/officeDocument/2006/relationships/hyperlink" Target="mailto:lduran@cisa.gov.co" TargetMode="External"/><Relationship Id="rId177" Type="http://schemas.openxmlformats.org/officeDocument/2006/relationships/hyperlink" Target="mailto:omendez@cisa.gov.co" TargetMode="External"/><Relationship Id="rId198" Type="http://schemas.openxmlformats.org/officeDocument/2006/relationships/hyperlink" Target="mailto:jquintana@cisa.gov.co" TargetMode="External"/><Relationship Id="rId202" Type="http://schemas.openxmlformats.org/officeDocument/2006/relationships/hyperlink" Target="mailto:erestrepo@cisa.gov.co" TargetMode="External"/><Relationship Id="rId223" Type="http://schemas.openxmlformats.org/officeDocument/2006/relationships/hyperlink" Target="mailto:dvillabon@cisa.gov.co" TargetMode="External"/><Relationship Id="rId18" Type="http://schemas.openxmlformats.org/officeDocument/2006/relationships/hyperlink" Target="mailto:jolivero@cisa.gov.co" TargetMode="External"/><Relationship Id="rId39" Type="http://schemas.openxmlformats.org/officeDocument/2006/relationships/hyperlink" Target="mailto:creyes@cisa.gov.co" TargetMode="External"/><Relationship Id="rId50" Type="http://schemas.openxmlformats.org/officeDocument/2006/relationships/hyperlink" Target="mailto:smoreno@cisa.gov.co" TargetMode="External"/><Relationship Id="rId104" Type="http://schemas.openxmlformats.org/officeDocument/2006/relationships/hyperlink" Target="mailto:vsoto@cisa.gov.co" TargetMode="External"/><Relationship Id="rId125" Type="http://schemas.openxmlformats.org/officeDocument/2006/relationships/hyperlink" Target="mailto:cusma@ciisa.gov.co" TargetMode="External"/><Relationship Id="rId146" Type="http://schemas.openxmlformats.org/officeDocument/2006/relationships/hyperlink" Target="mailto:amartin@cisa.gov.co" TargetMode="External"/><Relationship Id="rId167" Type="http://schemas.openxmlformats.org/officeDocument/2006/relationships/hyperlink" Target="mailto:jcalderon@cisa.gov.co" TargetMode="External"/><Relationship Id="rId188" Type="http://schemas.openxmlformats.org/officeDocument/2006/relationships/hyperlink" Target="mailto:kmperez@cisa.gov.co" TargetMode="External"/><Relationship Id="rId71" Type="http://schemas.openxmlformats.org/officeDocument/2006/relationships/hyperlink" Target="mailto:vperdomo@cisa.gov.co" TargetMode="External"/><Relationship Id="rId92" Type="http://schemas.openxmlformats.org/officeDocument/2006/relationships/hyperlink" Target="mailto:mcuervo@cisa.gov.co" TargetMode="External"/><Relationship Id="rId213" Type="http://schemas.openxmlformats.org/officeDocument/2006/relationships/hyperlink" Target="mailto:fsanchez@cisa.gov.co" TargetMode="External"/><Relationship Id="rId2" Type="http://schemas.openxmlformats.org/officeDocument/2006/relationships/hyperlink" Target="mailto:jmonroy@cisa.gov.co" TargetMode="External"/><Relationship Id="rId29" Type="http://schemas.openxmlformats.org/officeDocument/2006/relationships/hyperlink" Target="mailto:irios@cisa.gov.co" TargetMode="External"/><Relationship Id="rId40" Type="http://schemas.openxmlformats.org/officeDocument/2006/relationships/hyperlink" Target="mailto:abalanta@cisa.gov.co" TargetMode="External"/><Relationship Id="rId115" Type="http://schemas.openxmlformats.org/officeDocument/2006/relationships/hyperlink" Target="mailto:dlancheros@cisa.gov.co" TargetMode="External"/><Relationship Id="rId136" Type="http://schemas.openxmlformats.org/officeDocument/2006/relationships/hyperlink" Target="mailto:fherazo@cisa.gov.co" TargetMode="External"/><Relationship Id="rId157" Type="http://schemas.openxmlformats.org/officeDocument/2006/relationships/hyperlink" Target="mailto:jpmanrique@cisa.gov.co" TargetMode="External"/><Relationship Id="rId178" Type="http://schemas.openxmlformats.org/officeDocument/2006/relationships/hyperlink" Target="mailto:mgomez@cisa.gov.co" TargetMode="External"/><Relationship Id="rId61" Type="http://schemas.openxmlformats.org/officeDocument/2006/relationships/hyperlink" Target="mailto:dzabala@cisa.gov.co" TargetMode="External"/><Relationship Id="rId82" Type="http://schemas.openxmlformats.org/officeDocument/2006/relationships/hyperlink" Target="mailto:gbaca@cisa.gov.co" TargetMode="External"/><Relationship Id="rId199" Type="http://schemas.openxmlformats.org/officeDocument/2006/relationships/hyperlink" Target="mailto:yrico@cisa.gov.co" TargetMode="External"/><Relationship Id="rId203" Type="http://schemas.openxmlformats.org/officeDocument/2006/relationships/hyperlink" Target="mailto:eruiz@cisa.gov.co" TargetMode="External"/><Relationship Id="rId19" Type="http://schemas.openxmlformats.org/officeDocument/2006/relationships/hyperlink" Target="mailto:obolivar@cisa.gov.co" TargetMode="External"/><Relationship Id="rId224" Type="http://schemas.openxmlformats.org/officeDocument/2006/relationships/hyperlink" Target="mailto:wmarin@cisa.gov.co" TargetMode="External"/><Relationship Id="rId30" Type="http://schemas.openxmlformats.org/officeDocument/2006/relationships/hyperlink" Target="mailto:ncorrea@cisa.gov.co" TargetMode="External"/><Relationship Id="rId105" Type="http://schemas.openxmlformats.org/officeDocument/2006/relationships/hyperlink" Target="mailto:ygonzalez@cisa.gov.co" TargetMode="External"/><Relationship Id="rId126" Type="http://schemas.openxmlformats.org/officeDocument/2006/relationships/hyperlink" Target="mailto:jvalencia@cisa.gov.co" TargetMode="External"/><Relationship Id="rId147" Type="http://schemas.openxmlformats.org/officeDocument/2006/relationships/hyperlink" Target="mailto:scordoba@cisa.gov.co" TargetMode="External"/><Relationship Id="rId168" Type="http://schemas.openxmlformats.org/officeDocument/2006/relationships/hyperlink" Target="mailto:dmcallejas@cisa.gov.co" TargetMode="External"/><Relationship Id="rId51" Type="http://schemas.openxmlformats.org/officeDocument/2006/relationships/hyperlink" Target="mailto:jecheverria@cisa.gov.co" TargetMode="External"/><Relationship Id="rId72" Type="http://schemas.openxmlformats.org/officeDocument/2006/relationships/hyperlink" Target="mailto:mmunoz@cisa.gov.co" TargetMode="External"/><Relationship Id="rId93" Type="http://schemas.openxmlformats.org/officeDocument/2006/relationships/hyperlink" Target="mailto:mcasallas@cisa.gov.co" TargetMode="External"/><Relationship Id="rId189" Type="http://schemas.openxmlformats.org/officeDocument/2006/relationships/hyperlink" Target="mailto:mpulido@cisa.gov.co" TargetMode="External"/><Relationship Id="rId3" Type="http://schemas.openxmlformats.org/officeDocument/2006/relationships/hyperlink" Target="mailto:djimenez@cisa.gov.co" TargetMode="External"/><Relationship Id="rId214" Type="http://schemas.openxmlformats.org/officeDocument/2006/relationships/hyperlink" Target="mailto:jvaron@cisa.gov.co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mlsandoval@cisa.gov.co" TargetMode="External"/><Relationship Id="rId21" Type="http://schemas.openxmlformats.org/officeDocument/2006/relationships/hyperlink" Target="mailto:dzabala@cisa.gov.co" TargetMode="External"/><Relationship Id="rId42" Type="http://schemas.openxmlformats.org/officeDocument/2006/relationships/hyperlink" Target="mailto:frocha@cisa.gov.co" TargetMode="External"/><Relationship Id="rId47" Type="http://schemas.openxmlformats.org/officeDocument/2006/relationships/hyperlink" Target="mailto:lcgil@cisa.gov.co" TargetMode="External"/><Relationship Id="rId63" Type="http://schemas.openxmlformats.org/officeDocument/2006/relationships/hyperlink" Target="mailto:amarsiglia@cisa.gov.co" TargetMode="External"/><Relationship Id="rId68" Type="http://schemas.openxmlformats.org/officeDocument/2006/relationships/hyperlink" Target="mailto:mvieira@cisa.gov.co" TargetMode="External"/><Relationship Id="rId2" Type="http://schemas.openxmlformats.org/officeDocument/2006/relationships/hyperlink" Target="mailto:lpaez@cisa.gov.co" TargetMode="External"/><Relationship Id="rId16" Type="http://schemas.openxmlformats.org/officeDocument/2006/relationships/hyperlink" Target="mailto:eangel@cisa.gov.co" TargetMode="External"/><Relationship Id="rId29" Type="http://schemas.openxmlformats.org/officeDocument/2006/relationships/hyperlink" Target="mailto:karevalo@cisa.gov.co" TargetMode="External"/><Relationship Id="rId11" Type="http://schemas.openxmlformats.org/officeDocument/2006/relationships/hyperlink" Target="mailto:dquintana@cisa.gov.co" TargetMode="External"/><Relationship Id="rId24" Type="http://schemas.openxmlformats.org/officeDocument/2006/relationships/hyperlink" Target="mailto:gquintana@cisa.gov.co" TargetMode="External"/><Relationship Id="rId32" Type="http://schemas.openxmlformats.org/officeDocument/2006/relationships/hyperlink" Target="mailto:mcasallas@cisa.gov.co" TargetMode="External"/><Relationship Id="rId37" Type="http://schemas.openxmlformats.org/officeDocument/2006/relationships/hyperlink" Target="mailto:jmontejo@cisa.gov.co" TargetMode="External"/><Relationship Id="rId40" Type="http://schemas.openxmlformats.org/officeDocument/2006/relationships/hyperlink" Target="mailto:ovanegas@cisa.gov.co" TargetMode="External"/><Relationship Id="rId45" Type="http://schemas.openxmlformats.org/officeDocument/2006/relationships/hyperlink" Target="mailto:llugo@cisa.gov.co" TargetMode="External"/><Relationship Id="rId53" Type="http://schemas.openxmlformats.org/officeDocument/2006/relationships/hyperlink" Target="mailto:foyuela@cisa.gov.co" TargetMode="External"/><Relationship Id="rId58" Type="http://schemas.openxmlformats.org/officeDocument/2006/relationships/hyperlink" Target="mailto:aperdomo@cisa.gov.co" TargetMode="External"/><Relationship Id="rId66" Type="http://schemas.openxmlformats.org/officeDocument/2006/relationships/hyperlink" Target="mailto:ecarrillo@cisa.gov.co" TargetMode="External"/><Relationship Id="rId74" Type="http://schemas.openxmlformats.org/officeDocument/2006/relationships/printerSettings" Target="../printerSettings/printerSettings2.bin"/><Relationship Id="rId5" Type="http://schemas.openxmlformats.org/officeDocument/2006/relationships/hyperlink" Target="mailto:jolivero@cisa.gov.co" TargetMode="External"/><Relationship Id="rId61" Type="http://schemas.openxmlformats.org/officeDocument/2006/relationships/hyperlink" Target="mailto:sgarcia@cisa.gov.co" TargetMode="External"/><Relationship Id="rId19" Type="http://schemas.openxmlformats.org/officeDocument/2006/relationships/hyperlink" Target="mailto:lgonzalez@cisa.gov.co" TargetMode="External"/><Relationship Id="rId14" Type="http://schemas.openxmlformats.org/officeDocument/2006/relationships/hyperlink" Target="mailto:abalanta@cisa.gov.co" TargetMode="External"/><Relationship Id="rId22" Type="http://schemas.openxmlformats.org/officeDocument/2006/relationships/hyperlink" Target="mailto:jfranco@cisa.gov.co" TargetMode="External"/><Relationship Id="rId27" Type="http://schemas.openxmlformats.org/officeDocument/2006/relationships/hyperlink" Target="mailto:vperdomo@cisa.gov.co" TargetMode="External"/><Relationship Id="rId30" Type="http://schemas.openxmlformats.org/officeDocument/2006/relationships/hyperlink" Target="mailto:gbaca@cisa.gov.co" TargetMode="External"/><Relationship Id="rId35" Type="http://schemas.openxmlformats.org/officeDocument/2006/relationships/hyperlink" Target="mailto:vsoto@cisa.gov.co" TargetMode="External"/><Relationship Id="rId43" Type="http://schemas.openxmlformats.org/officeDocument/2006/relationships/hyperlink" Target="mailto:fospina@cisa.gov.co" TargetMode="External"/><Relationship Id="rId48" Type="http://schemas.openxmlformats.org/officeDocument/2006/relationships/hyperlink" Target="mailto:dortiz@cisa.gov.co" TargetMode="External"/><Relationship Id="rId56" Type="http://schemas.openxmlformats.org/officeDocument/2006/relationships/hyperlink" Target="mailto:mmartineza@cisa.gov.co" TargetMode="External"/><Relationship Id="rId64" Type="http://schemas.openxmlformats.org/officeDocument/2006/relationships/hyperlink" Target="mailto:mquinones@cisa.gov.co" TargetMode="External"/><Relationship Id="rId69" Type="http://schemas.openxmlformats.org/officeDocument/2006/relationships/hyperlink" Target="mailto:afmontoya@cisa.gov.co" TargetMode="External"/><Relationship Id="rId8" Type="http://schemas.openxmlformats.org/officeDocument/2006/relationships/hyperlink" Target="mailto:achoconta@cisa.gov.co" TargetMode="External"/><Relationship Id="rId51" Type="http://schemas.openxmlformats.org/officeDocument/2006/relationships/hyperlink" Target="mailto:gcortesg@cisa.gov.co" TargetMode="External"/><Relationship Id="rId72" Type="http://schemas.openxmlformats.org/officeDocument/2006/relationships/hyperlink" Target="mailto:wespitia@cisa.gov.co" TargetMode="External"/><Relationship Id="rId3" Type="http://schemas.openxmlformats.org/officeDocument/2006/relationships/hyperlink" Target="mailto:ldelgado@cisa.gov.co" TargetMode="External"/><Relationship Id="rId12" Type="http://schemas.openxmlformats.org/officeDocument/2006/relationships/hyperlink" Target="mailto:wpatino@cisa.gov.co" TargetMode="External"/><Relationship Id="rId17" Type="http://schemas.openxmlformats.org/officeDocument/2006/relationships/hyperlink" Target="mailto:jecheverria@cisa.gov.co" TargetMode="External"/><Relationship Id="rId25" Type="http://schemas.openxmlformats.org/officeDocument/2006/relationships/hyperlink" Target="mailto:llopez@cisa.gov.co" TargetMode="External"/><Relationship Id="rId33" Type="http://schemas.openxmlformats.org/officeDocument/2006/relationships/hyperlink" Target="mailto:marrieta@cisa.gov.co" TargetMode="External"/><Relationship Id="rId38" Type="http://schemas.openxmlformats.org/officeDocument/2006/relationships/hyperlink" Target="mailto:dlancheros@cisa.gov.co" TargetMode="External"/><Relationship Id="rId46" Type="http://schemas.openxmlformats.org/officeDocument/2006/relationships/hyperlink" Target="mailto:jquintana@cisa.gov.co" TargetMode="External"/><Relationship Id="rId59" Type="http://schemas.openxmlformats.org/officeDocument/2006/relationships/hyperlink" Target="mailto:kjlopez@cisa.gov.co" TargetMode="External"/><Relationship Id="rId67" Type="http://schemas.openxmlformats.org/officeDocument/2006/relationships/hyperlink" Target="mailto:malfonso@cisa.gov.co" TargetMode="External"/><Relationship Id="rId20" Type="http://schemas.openxmlformats.org/officeDocument/2006/relationships/hyperlink" Target="mailto:oparra@cisa.gov.co" TargetMode="External"/><Relationship Id="rId41" Type="http://schemas.openxmlformats.org/officeDocument/2006/relationships/hyperlink" Target="mailto:nrache@cisa,gov.co" TargetMode="External"/><Relationship Id="rId54" Type="http://schemas.openxmlformats.org/officeDocument/2006/relationships/hyperlink" Target="mailto:evillamarin@cisa.gov.co" TargetMode="External"/><Relationship Id="rId62" Type="http://schemas.openxmlformats.org/officeDocument/2006/relationships/hyperlink" Target="mailto:ncorso@cisa.gov.co" TargetMode="External"/><Relationship Id="rId70" Type="http://schemas.openxmlformats.org/officeDocument/2006/relationships/hyperlink" Target="mailto:regomez@cisa.gov.co" TargetMode="External"/><Relationship Id="rId75" Type="http://schemas.openxmlformats.org/officeDocument/2006/relationships/drawing" Target="../drawings/drawing1.xml"/><Relationship Id="rId1" Type="http://schemas.openxmlformats.org/officeDocument/2006/relationships/hyperlink" Target="mailto:jmonroy@cisa.gov.co" TargetMode="External"/><Relationship Id="rId6" Type="http://schemas.openxmlformats.org/officeDocument/2006/relationships/hyperlink" Target="mailto:obolivar@cisa.gov.co" TargetMode="External"/><Relationship Id="rId15" Type="http://schemas.openxmlformats.org/officeDocument/2006/relationships/hyperlink" Target="mailto:cmartinez@cisa.gov.co" TargetMode="External"/><Relationship Id="rId23" Type="http://schemas.openxmlformats.org/officeDocument/2006/relationships/hyperlink" Target="mailto:bcsanchez@cisa.gov.co" TargetMode="External"/><Relationship Id="rId28" Type="http://schemas.openxmlformats.org/officeDocument/2006/relationships/hyperlink" Target="mailto:mmunoz@cisa.gov.co" TargetMode="External"/><Relationship Id="rId36" Type="http://schemas.openxmlformats.org/officeDocument/2006/relationships/hyperlink" Target="mailto:dmartinez@cisa.gov.co" TargetMode="External"/><Relationship Id="rId49" Type="http://schemas.openxmlformats.org/officeDocument/2006/relationships/hyperlink" Target="mailto:jjprieto@cisa.gov.co" TargetMode="External"/><Relationship Id="rId57" Type="http://schemas.openxmlformats.org/officeDocument/2006/relationships/hyperlink" Target="mailto:vrodriguez@cisa.gov.co" TargetMode="External"/><Relationship Id="rId10" Type="http://schemas.openxmlformats.org/officeDocument/2006/relationships/hyperlink" Target="mailto:edonoso@cisa.gov.co" TargetMode="External"/><Relationship Id="rId31" Type="http://schemas.openxmlformats.org/officeDocument/2006/relationships/hyperlink" Target="mailto:ecoadros@cisa.gov.co" TargetMode="External"/><Relationship Id="rId44" Type="http://schemas.openxmlformats.org/officeDocument/2006/relationships/hyperlink" Target="mailto:ivargas@cisa.gov.co" TargetMode="External"/><Relationship Id="rId52" Type="http://schemas.openxmlformats.org/officeDocument/2006/relationships/hyperlink" Target="mailto:hajimenez@cisa.gov.co" TargetMode="External"/><Relationship Id="rId60" Type="http://schemas.openxmlformats.org/officeDocument/2006/relationships/hyperlink" Target="mailto:jigonzalez@cisa.gov.co" TargetMode="External"/><Relationship Id="rId65" Type="http://schemas.openxmlformats.org/officeDocument/2006/relationships/hyperlink" Target="mailto:aforero@cisa.gov.co" TargetMode="External"/><Relationship Id="rId73" Type="http://schemas.openxmlformats.org/officeDocument/2006/relationships/hyperlink" Target="mailto:areyes@cisa.gov.co" TargetMode="External"/><Relationship Id="rId4" Type="http://schemas.openxmlformats.org/officeDocument/2006/relationships/hyperlink" Target="mailto:sbernal@cisa.gov.co" TargetMode="External"/><Relationship Id="rId9" Type="http://schemas.openxmlformats.org/officeDocument/2006/relationships/hyperlink" Target="mailto:maristizabal@cisa.gov.co" TargetMode="External"/><Relationship Id="rId13" Type="http://schemas.openxmlformats.org/officeDocument/2006/relationships/hyperlink" Target="mailto:rcardenas@cisa.gov.co" TargetMode="External"/><Relationship Id="rId18" Type="http://schemas.openxmlformats.org/officeDocument/2006/relationships/hyperlink" Target="mailto:jperez@cisa.gov.co" TargetMode="External"/><Relationship Id="rId39" Type="http://schemas.openxmlformats.org/officeDocument/2006/relationships/hyperlink" Target="mailto:hurrego@cisa.gov.co" TargetMode="External"/><Relationship Id="rId34" Type="http://schemas.openxmlformats.org/officeDocument/2006/relationships/hyperlink" Target="mailto:respinel@cisa.gov.co" TargetMode="External"/><Relationship Id="rId50" Type="http://schemas.openxmlformats.org/officeDocument/2006/relationships/hyperlink" Target="mailto:whiguera@cisa.gov.co" TargetMode="External"/><Relationship Id="rId55" Type="http://schemas.openxmlformats.org/officeDocument/2006/relationships/hyperlink" Target="mailto:damorocho@cisa.gov.co" TargetMode="External"/><Relationship Id="rId7" Type="http://schemas.openxmlformats.org/officeDocument/2006/relationships/hyperlink" Target="mailto:dtriana@cisa.gov.co" TargetMode="External"/><Relationship Id="rId71" Type="http://schemas.openxmlformats.org/officeDocument/2006/relationships/hyperlink" Target="mailto:smejia@cisa.gov.co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mailto:ammartinez@cisa.gov.co" TargetMode="External"/><Relationship Id="rId117" Type="http://schemas.openxmlformats.org/officeDocument/2006/relationships/hyperlink" Target="mailto:mnarvaez@cisa.gov.co" TargetMode="External"/><Relationship Id="rId21" Type="http://schemas.openxmlformats.org/officeDocument/2006/relationships/hyperlink" Target="mailto:wguchuvo@cisa.gov.co" TargetMode="External"/><Relationship Id="rId42" Type="http://schemas.openxmlformats.org/officeDocument/2006/relationships/hyperlink" Target="mailto:laltamar@cisa.gov.co" TargetMode="External"/><Relationship Id="rId47" Type="http://schemas.openxmlformats.org/officeDocument/2006/relationships/hyperlink" Target="mailto:aurbina@cisa.gov.co" TargetMode="External"/><Relationship Id="rId63" Type="http://schemas.openxmlformats.org/officeDocument/2006/relationships/hyperlink" Target="mailto:cvargas@cisa.gov.co" TargetMode="External"/><Relationship Id="rId68" Type="http://schemas.openxmlformats.org/officeDocument/2006/relationships/hyperlink" Target="mailto:mbeltran@cisa.gov.co" TargetMode="External"/><Relationship Id="rId84" Type="http://schemas.openxmlformats.org/officeDocument/2006/relationships/hyperlink" Target="mailto:mcanro@cisa.gov.co" TargetMode="External"/><Relationship Id="rId89" Type="http://schemas.openxmlformats.org/officeDocument/2006/relationships/hyperlink" Target="mailto:shgonzalez@cisa.gov.co" TargetMode="External"/><Relationship Id="rId112" Type="http://schemas.openxmlformats.org/officeDocument/2006/relationships/hyperlink" Target="mailto:pdcaceres@cisa.gov.co" TargetMode="External"/><Relationship Id="rId16" Type="http://schemas.openxmlformats.org/officeDocument/2006/relationships/hyperlink" Target="mailto:wyagama@cisa.gov.co" TargetMode="External"/><Relationship Id="rId107" Type="http://schemas.openxmlformats.org/officeDocument/2006/relationships/hyperlink" Target="mailto:mt.preal@cisa.gov.co" TargetMode="External"/><Relationship Id="rId11" Type="http://schemas.openxmlformats.org/officeDocument/2006/relationships/hyperlink" Target="mailto:lolarte@cisa.gov.co" TargetMode="External"/><Relationship Id="rId32" Type="http://schemas.openxmlformats.org/officeDocument/2006/relationships/hyperlink" Target="mailto:portizj@cisa.gov.co" TargetMode="External"/><Relationship Id="rId37" Type="http://schemas.openxmlformats.org/officeDocument/2006/relationships/hyperlink" Target="mailto:erodriguez@cisa.gov.co" TargetMode="External"/><Relationship Id="rId53" Type="http://schemas.openxmlformats.org/officeDocument/2006/relationships/hyperlink" Target="mailto:agomezc@cisa.gov.co" TargetMode="External"/><Relationship Id="rId58" Type="http://schemas.openxmlformats.org/officeDocument/2006/relationships/hyperlink" Target="mailto:lcadena@cisa.gov.co" TargetMode="External"/><Relationship Id="rId74" Type="http://schemas.openxmlformats.org/officeDocument/2006/relationships/hyperlink" Target="mailto:aalvarez@cisa.gov.co" TargetMode="External"/><Relationship Id="rId79" Type="http://schemas.openxmlformats.org/officeDocument/2006/relationships/hyperlink" Target="mailto:mvmejia@cisa.gov.co" TargetMode="External"/><Relationship Id="rId102" Type="http://schemas.openxmlformats.org/officeDocument/2006/relationships/hyperlink" Target="mailto:mt.jdrios@cisa.gov.co" TargetMode="External"/><Relationship Id="rId5" Type="http://schemas.openxmlformats.org/officeDocument/2006/relationships/hyperlink" Target="mailto:sangulo@cisa.gov.co" TargetMode="External"/><Relationship Id="rId90" Type="http://schemas.openxmlformats.org/officeDocument/2006/relationships/hyperlink" Target="mailto:jromero@cisa.gov.co" TargetMode="External"/><Relationship Id="rId95" Type="http://schemas.openxmlformats.org/officeDocument/2006/relationships/hyperlink" Target="mailto:ycuevas@cisa.gov.co" TargetMode="External"/><Relationship Id="rId22" Type="http://schemas.openxmlformats.org/officeDocument/2006/relationships/hyperlink" Target="mailto:ldelgadillo@cisa.gov.co" TargetMode="External"/><Relationship Id="rId27" Type="http://schemas.openxmlformats.org/officeDocument/2006/relationships/hyperlink" Target="mailto:eplata@cisa.gov.co" TargetMode="External"/><Relationship Id="rId43" Type="http://schemas.openxmlformats.org/officeDocument/2006/relationships/hyperlink" Target="mailto:dduarte@cisa.gov.co" TargetMode="External"/><Relationship Id="rId48" Type="http://schemas.openxmlformats.org/officeDocument/2006/relationships/hyperlink" Target="mailto:Ygarcia@cisa.gov.co" TargetMode="External"/><Relationship Id="rId64" Type="http://schemas.openxmlformats.org/officeDocument/2006/relationships/hyperlink" Target="mailto:ccastillo@cisa.gov.co" TargetMode="External"/><Relationship Id="rId69" Type="http://schemas.openxmlformats.org/officeDocument/2006/relationships/hyperlink" Target="mailto:jbetancourt@cisa.gov.co" TargetMode="External"/><Relationship Id="rId113" Type="http://schemas.openxmlformats.org/officeDocument/2006/relationships/hyperlink" Target="mailto:malara@cisa.gov.co" TargetMode="External"/><Relationship Id="rId118" Type="http://schemas.openxmlformats.org/officeDocument/2006/relationships/hyperlink" Target="mailto:jmramirez@cisa.gov.co" TargetMode="External"/><Relationship Id="rId80" Type="http://schemas.openxmlformats.org/officeDocument/2006/relationships/hyperlink" Target="mailto:xtamara@cisa.gov.co" TargetMode="External"/><Relationship Id="rId85" Type="http://schemas.openxmlformats.org/officeDocument/2006/relationships/hyperlink" Target="mailto:lepalacio@cisa.gov.co" TargetMode="External"/><Relationship Id="rId12" Type="http://schemas.openxmlformats.org/officeDocument/2006/relationships/hyperlink" Target="mailto:lvmendez@cisa.gov.co" TargetMode="External"/><Relationship Id="rId17" Type="http://schemas.openxmlformats.org/officeDocument/2006/relationships/hyperlink" Target="mailto:scprieto@cisa.gov.co" TargetMode="External"/><Relationship Id="rId33" Type="http://schemas.openxmlformats.org/officeDocument/2006/relationships/hyperlink" Target="mailto:mcsilva@cisa.gov.co" TargetMode="External"/><Relationship Id="rId38" Type="http://schemas.openxmlformats.org/officeDocument/2006/relationships/hyperlink" Target="mailto:mcarvajal@cisa.gov.co" TargetMode="External"/><Relationship Id="rId59" Type="http://schemas.openxmlformats.org/officeDocument/2006/relationships/hyperlink" Target="mailto:bpava@cisa.gov.co" TargetMode="External"/><Relationship Id="rId103" Type="http://schemas.openxmlformats.org/officeDocument/2006/relationships/hyperlink" Target="mailto:rchajin@cisa.gov.co" TargetMode="External"/><Relationship Id="rId108" Type="http://schemas.openxmlformats.org/officeDocument/2006/relationships/hyperlink" Target="mailto:avalverde@cisa.gov.co" TargetMode="External"/><Relationship Id="rId54" Type="http://schemas.openxmlformats.org/officeDocument/2006/relationships/hyperlink" Target="mailto:cgaribello@cisa.gov.co" TargetMode="External"/><Relationship Id="rId70" Type="http://schemas.openxmlformats.org/officeDocument/2006/relationships/hyperlink" Target="mailto:ypsegura@cisa.gov.co" TargetMode="External"/><Relationship Id="rId75" Type="http://schemas.openxmlformats.org/officeDocument/2006/relationships/hyperlink" Target="mailto:agarciab@cisa.gov.co" TargetMode="External"/><Relationship Id="rId91" Type="http://schemas.openxmlformats.org/officeDocument/2006/relationships/hyperlink" Target="mailto:pardila@cisa.gov.co" TargetMode="External"/><Relationship Id="rId96" Type="http://schemas.openxmlformats.org/officeDocument/2006/relationships/hyperlink" Target="mailto:lcubillos@cisa.gov.co" TargetMode="External"/><Relationship Id="rId1" Type="http://schemas.openxmlformats.org/officeDocument/2006/relationships/hyperlink" Target="mailto:cforero@cisa.gov.co" TargetMode="External"/><Relationship Id="rId6" Type="http://schemas.openxmlformats.org/officeDocument/2006/relationships/hyperlink" Target="mailto:dmcallejas@cisa.gov.co" TargetMode="External"/><Relationship Id="rId23" Type="http://schemas.openxmlformats.org/officeDocument/2006/relationships/hyperlink" Target="mailto:gbermudez@cisa.gov.co" TargetMode="External"/><Relationship Id="rId28" Type="http://schemas.openxmlformats.org/officeDocument/2006/relationships/hyperlink" Target="mailto:cpromero@cisa.gov.co" TargetMode="External"/><Relationship Id="rId49" Type="http://schemas.openxmlformats.org/officeDocument/2006/relationships/hyperlink" Target="mailto:dflechas@cisa.gov.co" TargetMode="External"/><Relationship Id="rId114" Type="http://schemas.openxmlformats.org/officeDocument/2006/relationships/hyperlink" Target="mailto:acastelblanco@cisa.gov.co" TargetMode="External"/><Relationship Id="rId119" Type="http://schemas.openxmlformats.org/officeDocument/2006/relationships/printerSettings" Target="../printerSettings/printerSettings3.bin"/><Relationship Id="rId10" Type="http://schemas.openxmlformats.org/officeDocument/2006/relationships/hyperlink" Target="mailto:jortizm@cisa.gov.co" TargetMode="External"/><Relationship Id="rId31" Type="http://schemas.openxmlformats.org/officeDocument/2006/relationships/hyperlink" Target="mailto:cvalderrama@cisa.gov.co" TargetMode="External"/><Relationship Id="rId44" Type="http://schemas.openxmlformats.org/officeDocument/2006/relationships/hyperlink" Target="mailto:irozo@cisa.gov.co" TargetMode="External"/><Relationship Id="rId52" Type="http://schemas.openxmlformats.org/officeDocument/2006/relationships/hyperlink" Target="mailto:natehortua@cisa.gov.co" TargetMode="External"/><Relationship Id="rId60" Type="http://schemas.openxmlformats.org/officeDocument/2006/relationships/hyperlink" Target="mailto:ynunez@cisa.gov.co" TargetMode="External"/><Relationship Id="rId65" Type="http://schemas.openxmlformats.org/officeDocument/2006/relationships/hyperlink" Target="mailto:aleon@cisa.gov.co" TargetMode="External"/><Relationship Id="rId73" Type="http://schemas.openxmlformats.org/officeDocument/2006/relationships/hyperlink" Target="mailto:mhespinel@cisa.gov.co" TargetMode="External"/><Relationship Id="rId78" Type="http://schemas.openxmlformats.org/officeDocument/2006/relationships/hyperlink" Target="mailto:mayala@cisa.gov.co" TargetMode="External"/><Relationship Id="rId81" Type="http://schemas.openxmlformats.org/officeDocument/2006/relationships/hyperlink" Target="mailto:ycamargo@cisa.gov.co" TargetMode="External"/><Relationship Id="rId86" Type="http://schemas.openxmlformats.org/officeDocument/2006/relationships/hyperlink" Target="mailto:c.lopez@cisa.gov.co" TargetMode="External"/><Relationship Id="rId94" Type="http://schemas.openxmlformats.org/officeDocument/2006/relationships/hyperlink" Target="mailto:asotomayor@cisa.gov.co" TargetMode="External"/><Relationship Id="rId99" Type="http://schemas.openxmlformats.org/officeDocument/2006/relationships/hyperlink" Target="mailto:gmarcelo@cisa.gov.co" TargetMode="External"/><Relationship Id="rId101" Type="http://schemas.openxmlformats.org/officeDocument/2006/relationships/hyperlink" Target="mailto:mt.hkgomez@cisa.gov.co" TargetMode="External"/><Relationship Id="rId4" Type="http://schemas.openxmlformats.org/officeDocument/2006/relationships/hyperlink" Target="mailto:fartunduaga@cisa.gov.co" TargetMode="External"/><Relationship Id="rId9" Type="http://schemas.openxmlformats.org/officeDocument/2006/relationships/hyperlink" Target="mailto:cleudo@cisa.gov.co" TargetMode="External"/><Relationship Id="rId13" Type="http://schemas.openxmlformats.org/officeDocument/2006/relationships/hyperlink" Target="mailto:cemoreno@cisa.gov.co" TargetMode="External"/><Relationship Id="rId18" Type="http://schemas.openxmlformats.org/officeDocument/2006/relationships/hyperlink" Target="mailto:jsanchezl@cisa.gov.co" TargetMode="External"/><Relationship Id="rId39" Type="http://schemas.openxmlformats.org/officeDocument/2006/relationships/hyperlink" Target="mailto:jchernandez@cisa.gov.co" TargetMode="External"/><Relationship Id="rId109" Type="http://schemas.openxmlformats.org/officeDocument/2006/relationships/hyperlink" Target="mailto:cmaya@cisa.gov.co" TargetMode="External"/><Relationship Id="rId34" Type="http://schemas.openxmlformats.org/officeDocument/2006/relationships/hyperlink" Target="mailto:lespanol@cisa.gov.co" TargetMode="External"/><Relationship Id="rId50" Type="http://schemas.openxmlformats.org/officeDocument/2006/relationships/hyperlink" Target="mailto:mdaniel@cisa.gov.co" TargetMode="External"/><Relationship Id="rId55" Type="http://schemas.openxmlformats.org/officeDocument/2006/relationships/hyperlink" Target="mailto:apaiba@cisa.gov.co" TargetMode="External"/><Relationship Id="rId76" Type="http://schemas.openxmlformats.org/officeDocument/2006/relationships/hyperlink" Target="mailto:mt.lccastiblanco@cisa.gov.co" TargetMode="External"/><Relationship Id="rId97" Type="http://schemas.openxmlformats.org/officeDocument/2006/relationships/hyperlink" Target="mailto:oduran@cisa.gov.co" TargetMode="External"/><Relationship Id="rId104" Type="http://schemas.openxmlformats.org/officeDocument/2006/relationships/hyperlink" Target="mailto:mt.fpiedrahita@cisa.gov.co" TargetMode="External"/><Relationship Id="rId120" Type="http://schemas.openxmlformats.org/officeDocument/2006/relationships/drawing" Target="../drawings/drawing2.xml"/><Relationship Id="rId7" Type="http://schemas.openxmlformats.org/officeDocument/2006/relationships/hyperlink" Target="mailto:agalindo@cisa.gov.co" TargetMode="External"/><Relationship Id="rId71" Type="http://schemas.openxmlformats.org/officeDocument/2006/relationships/hyperlink" Target="mailto:jjimenez@cisa.gov.co" TargetMode="External"/><Relationship Id="rId92" Type="http://schemas.openxmlformats.org/officeDocument/2006/relationships/hyperlink" Target="mailto:lmmartinez@cisa.gov.co" TargetMode="External"/><Relationship Id="rId2" Type="http://schemas.openxmlformats.org/officeDocument/2006/relationships/hyperlink" Target="mailto:rpinzon@cisa.gov.co" TargetMode="External"/><Relationship Id="rId29" Type="http://schemas.openxmlformats.org/officeDocument/2006/relationships/hyperlink" Target="mailto:sbarreto@cisa.gov.co" TargetMode="External"/><Relationship Id="rId24" Type="http://schemas.openxmlformats.org/officeDocument/2006/relationships/hyperlink" Target="mailto:yagudelo@cisa.gov.co" TargetMode="External"/><Relationship Id="rId40" Type="http://schemas.openxmlformats.org/officeDocument/2006/relationships/hyperlink" Target="mailto:dcsandoval@cisa.gov.co" TargetMode="External"/><Relationship Id="rId45" Type="http://schemas.openxmlformats.org/officeDocument/2006/relationships/hyperlink" Target="mailto:dmsanchez@cisa.gov.co" TargetMode="External"/><Relationship Id="rId66" Type="http://schemas.openxmlformats.org/officeDocument/2006/relationships/hyperlink" Target="mailto:fclopez@cisa.gov.co" TargetMode="External"/><Relationship Id="rId87" Type="http://schemas.openxmlformats.org/officeDocument/2006/relationships/hyperlink" Target="mailto:oferrer@cisa.gov.co" TargetMode="External"/><Relationship Id="rId110" Type="http://schemas.openxmlformats.org/officeDocument/2006/relationships/hyperlink" Target="mailto:lbernal@cisa.gov.co" TargetMode="External"/><Relationship Id="rId115" Type="http://schemas.openxmlformats.org/officeDocument/2006/relationships/hyperlink" Target="mailto:mmendivelso@cisa.gov.co" TargetMode="External"/><Relationship Id="rId61" Type="http://schemas.openxmlformats.org/officeDocument/2006/relationships/hyperlink" Target="mailto:hcangarita@cisa.gov.co" TargetMode="External"/><Relationship Id="rId82" Type="http://schemas.openxmlformats.org/officeDocument/2006/relationships/hyperlink" Target="mailto:dcastiblanco@cisa.gov.co" TargetMode="External"/><Relationship Id="rId19" Type="http://schemas.openxmlformats.org/officeDocument/2006/relationships/hyperlink" Target="mailto:lnino@cisa.gov.co" TargetMode="External"/><Relationship Id="rId14" Type="http://schemas.openxmlformats.org/officeDocument/2006/relationships/hyperlink" Target="mailto:arestrepo@cisa.gov.co" TargetMode="External"/><Relationship Id="rId30" Type="http://schemas.openxmlformats.org/officeDocument/2006/relationships/hyperlink" Target="mailto:jamillan@cisa.gov.co" TargetMode="External"/><Relationship Id="rId35" Type="http://schemas.openxmlformats.org/officeDocument/2006/relationships/hyperlink" Target="mailto:ygelvez@cisa.gov.co" TargetMode="External"/><Relationship Id="rId56" Type="http://schemas.openxmlformats.org/officeDocument/2006/relationships/hyperlink" Target="mailto:necalderon@cisa.gov.co" TargetMode="External"/><Relationship Id="rId77" Type="http://schemas.openxmlformats.org/officeDocument/2006/relationships/hyperlink" Target="mailto:amoreno@cisa.gov.co" TargetMode="External"/><Relationship Id="rId100" Type="http://schemas.openxmlformats.org/officeDocument/2006/relationships/hyperlink" Target="mailto:rsabalza@cisa.gov.co" TargetMode="External"/><Relationship Id="rId105" Type="http://schemas.openxmlformats.org/officeDocument/2006/relationships/hyperlink" Target="mailto:mt.afmartinez@cisa.gov.co" TargetMode="External"/><Relationship Id="rId8" Type="http://schemas.openxmlformats.org/officeDocument/2006/relationships/hyperlink" Target="mailto:ylozano@cisa.gov.co" TargetMode="External"/><Relationship Id="rId51" Type="http://schemas.openxmlformats.org/officeDocument/2006/relationships/hyperlink" Target="mailto:dfsuarez@cisa.gov.co" TargetMode="External"/><Relationship Id="rId72" Type="http://schemas.openxmlformats.org/officeDocument/2006/relationships/hyperlink" Target="mailto:sgiraldo@cisa.gov.co" TargetMode="External"/><Relationship Id="rId93" Type="http://schemas.openxmlformats.org/officeDocument/2006/relationships/hyperlink" Target="mailto:lybonilla@cisa.gov.co" TargetMode="External"/><Relationship Id="rId98" Type="http://schemas.openxmlformats.org/officeDocument/2006/relationships/hyperlink" Target="mailto:cburgos@cisa.gov.co" TargetMode="External"/><Relationship Id="rId3" Type="http://schemas.openxmlformats.org/officeDocument/2006/relationships/hyperlink" Target="mailto:cdariza@cisa.gov.co" TargetMode="External"/><Relationship Id="rId25" Type="http://schemas.openxmlformats.org/officeDocument/2006/relationships/hyperlink" Target="mailto:pfandino@cisa.gov.co" TargetMode="External"/><Relationship Id="rId46" Type="http://schemas.openxmlformats.org/officeDocument/2006/relationships/hyperlink" Target="mailto:amarino@cisa.gov.co" TargetMode="External"/><Relationship Id="rId67" Type="http://schemas.openxmlformats.org/officeDocument/2006/relationships/hyperlink" Target="mailto:lmlinares@cisa.gov.co" TargetMode="External"/><Relationship Id="rId116" Type="http://schemas.openxmlformats.org/officeDocument/2006/relationships/hyperlink" Target="mailto:jricci@cisa.gov.co" TargetMode="External"/><Relationship Id="rId20" Type="http://schemas.openxmlformats.org/officeDocument/2006/relationships/hyperlink" Target="mailto:dpinzon@cisa.gov.co" TargetMode="External"/><Relationship Id="rId41" Type="http://schemas.openxmlformats.org/officeDocument/2006/relationships/hyperlink" Target="mailto:lgiraldo@cisa.gov.co" TargetMode="External"/><Relationship Id="rId62" Type="http://schemas.openxmlformats.org/officeDocument/2006/relationships/hyperlink" Target="mailto:ccalderon@cisa.gov.co" TargetMode="External"/><Relationship Id="rId83" Type="http://schemas.openxmlformats.org/officeDocument/2006/relationships/hyperlink" Target="mailto:jacevedo@cisa.gov.co" TargetMode="External"/><Relationship Id="rId88" Type="http://schemas.openxmlformats.org/officeDocument/2006/relationships/hyperlink" Target="mailto:lmoreno@cisa.gov.co" TargetMode="External"/><Relationship Id="rId111" Type="http://schemas.openxmlformats.org/officeDocument/2006/relationships/hyperlink" Target="mailto:rblanco@cisa.gov.co" TargetMode="External"/><Relationship Id="rId15" Type="http://schemas.openxmlformats.org/officeDocument/2006/relationships/hyperlink" Target="mailto:jvaron@cisa.gov.co" TargetMode="External"/><Relationship Id="rId36" Type="http://schemas.openxmlformats.org/officeDocument/2006/relationships/hyperlink" Target="mailto:apinzon@cisa.gov.co" TargetMode="External"/><Relationship Id="rId57" Type="http://schemas.openxmlformats.org/officeDocument/2006/relationships/hyperlink" Target="mailto:mmera@cisa.gov.co" TargetMode="External"/><Relationship Id="rId106" Type="http://schemas.openxmlformats.org/officeDocument/2006/relationships/hyperlink" Target="mailto:cantonio@cis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1722"/>
  <sheetViews>
    <sheetView showGridLines="0" zoomScale="85" zoomScaleNormal="85" workbookViewId="0">
      <pane ySplit="3" topLeftCell="A1323" activePane="bottomLeft" state="frozen"/>
      <selection pane="bottomLeft" activeCell="A1452" sqref="A1452:A1458"/>
    </sheetView>
  </sheetViews>
  <sheetFormatPr baseColWidth="10" defaultColWidth="10.81640625" defaultRowHeight="12" x14ac:dyDescent="0.35"/>
  <cols>
    <col min="1" max="1" width="36.453125" style="36" customWidth="1"/>
    <col min="2" max="5" width="36.453125" style="2" customWidth="1"/>
    <col min="6" max="6" width="45" style="2" customWidth="1"/>
    <col min="7" max="7" width="40" style="2" customWidth="1"/>
    <col min="8" max="8" width="33.1796875" style="2" customWidth="1"/>
    <col min="9" max="9" width="22.26953125" style="2" customWidth="1"/>
    <col min="10" max="10" width="10.7265625" style="2" customWidth="1"/>
    <col min="11" max="11" width="14" style="3" customWidth="1"/>
    <col min="12" max="12" width="27.1796875" style="2" customWidth="1"/>
    <col min="13" max="13" width="15.1796875" style="3" customWidth="1"/>
    <col min="14" max="14" width="60.453125" style="3" customWidth="1"/>
    <col min="15" max="15" width="57.81640625" style="2" customWidth="1"/>
    <col min="16" max="16" width="61.26953125" style="3" customWidth="1"/>
    <col min="17" max="17" width="15.26953125" style="3" customWidth="1"/>
    <col min="18" max="18" width="17.26953125" style="3" customWidth="1"/>
    <col min="19" max="19" width="80.26953125" style="3" customWidth="1"/>
    <col min="20" max="20" width="11.453125" style="3" customWidth="1"/>
    <col min="21" max="16384" width="10.81640625" style="3"/>
  </cols>
  <sheetData>
    <row r="1" spans="1:76" s="1" customFormat="1" ht="39" customHeight="1" x14ac:dyDescent="0.35">
      <c r="A1" s="144" t="s">
        <v>2882</v>
      </c>
      <c r="B1" s="144" t="s">
        <v>2772</v>
      </c>
      <c r="C1" s="213" t="s">
        <v>2886</v>
      </c>
      <c r="D1" s="213" t="s">
        <v>2887</v>
      </c>
      <c r="E1" s="226" t="s">
        <v>3038</v>
      </c>
      <c r="F1" s="213" t="s">
        <v>0</v>
      </c>
      <c r="G1" s="203" t="s">
        <v>1</v>
      </c>
      <c r="H1" s="217" t="s">
        <v>2</v>
      </c>
      <c r="I1" s="207" t="s">
        <v>3</v>
      </c>
      <c r="J1" s="217" t="s">
        <v>2773</v>
      </c>
      <c r="K1" s="207" t="s">
        <v>7</v>
      </c>
      <c r="L1" s="207"/>
      <c r="M1" s="207"/>
      <c r="N1" s="213" t="s">
        <v>283</v>
      </c>
      <c r="O1" s="213"/>
      <c r="P1" s="203" t="s">
        <v>8</v>
      </c>
      <c r="Q1" s="203"/>
      <c r="R1" s="203"/>
      <c r="S1" s="204"/>
    </row>
    <row r="2" spans="1:76" s="1" customFormat="1" ht="30" customHeight="1" x14ac:dyDescent="0.35">
      <c r="A2" s="145"/>
      <c r="B2" s="145"/>
      <c r="C2" s="214"/>
      <c r="D2" s="214"/>
      <c r="E2" s="227"/>
      <c r="F2" s="214"/>
      <c r="G2" s="205"/>
      <c r="H2" s="218"/>
      <c r="I2" s="220"/>
      <c r="J2" s="218"/>
      <c r="K2" s="208" t="s">
        <v>280</v>
      </c>
      <c r="L2" s="210" t="s">
        <v>4</v>
      </c>
      <c r="M2" s="208" t="s">
        <v>5</v>
      </c>
      <c r="N2" s="29" t="s">
        <v>6</v>
      </c>
      <c r="O2" s="29" t="s">
        <v>284</v>
      </c>
      <c r="P2" s="205"/>
      <c r="Q2" s="205"/>
      <c r="R2" s="205"/>
      <c r="S2" s="206"/>
    </row>
    <row r="3" spans="1:76" s="1" customFormat="1" ht="70" customHeight="1" thickBot="1" x14ac:dyDescent="0.4">
      <c r="A3" s="146"/>
      <c r="B3" s="212"/>
      <c r="C3" s="225"/>
      <c r="D3" s="225"/>
      <c r="E3" s="227"/>
      <c r="F3" s="215"/>
      <c r="G3" s="216"/>
      <c r="H3" s="219"/>
      <c r="I3" s="221"/>
      <c r="J3" s="219"/>
      <c r="K3" s="209"/>
      <c r="L3" s="211"/>
      <c r="M3" s="209"/>
      <c r="N3" s="30" t="s">
        <v>9</v>
      </c>
      <c r="O3" s="30" t="s">
        <v>10</v>
      </c>
      <c r="P3" s="31" t="s">
        <v>11</v>
      </c>
      <c r="Q3" s="30" t="s">
        <v>12</v>
      </c>
      <c r="R3" s="35" t="s">
        <v>13</v>
      </c>
      <c r="S3" s="32" t="s">
        <v>14</v>
      </c>
    </row>
    <row r="4" spans="1:76" ht="30" customHeight="1" x14ac:dyDescent="0.35">
      <c r="A4" s="37">
        <v>46671165</v>
      </c>
      <c r="B4" s="39" t="s">
        <v>279</v>
      </c>
      <c r="C4" s="39" t="s">
        <v>2888</v>
      </c>
      <c r="D4" s="39" t="s">
        <v>2890</v>
      </c>
      <c r="E4" s="39" t="s">
        <v>2891</v>
      </c>
      <c r="F4" s="47" t="s">
        <v>429</v>
      </c>
      <c r="G4" s="2" t="s">
        <v>217</v>
      </c>
      <c r="H4" s="8" t="s">
        <v>278</v>
      </c>
      <c r="I4" s="2">
        <v>5460400</v>
      </c>
      <c r="J4" s="2">
        <v>4146</v>
      </c>
      <c r="K4" s="2" t="s">
        <v>281</v>
      </c>
      <c r="L4" s="2" t="s">
        <v>31</v>
      </c>
      <c r="M4" s="2" t="s">
        <v>275</v>
      </c>
      <c r="N4" s="2" t="s">
        <v>276</v>
      </c>
      <c r="O4" s="9" t="s">
        <v>277</v>
      </c>
      <c r="P4" s="3" t="s">
        <v>20</v>
      </c>
      <c r="Q4" s="10">
        <v>35755</v>
      </c>
      <c r="R4" s="3" t="s">
        <v>25</v>
      </c>
      <c r="S4" s="17" t="s">
        <v>1818</v>
      </c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6"/>
    </row>
    <row r="5" spans="1:76" ht="15" customHeight="1" x14ac:dyDescent="0.35">
      <c r="A5" s="147">
        <v>52717201</v>
      </c>
      <c r="B5" s="164" t="s">
        <v>2340</v>
      </c>
      <c r="C5" s="164" t="s">
        <v>2888</v>
      </c>
      <c r="D5" s="228" t="s">
        <v>2892</v>
      </c>
      <c r="E5" s="228" t="s">
        <v>2893</v>
      </c>
      <c r="F5" s="128" t="s">
        <v>2165</v>
      </c>
      <c r="G5" s="120" t="s">
        <v>2280</v>
      </c>
      <c r="H5" s="117" t="s">
        <v>2341</v>
      </c>
      <c r="I5" s="120">
        <v>5460400</v>
      </c>
      <c r="J5" s="120">
        <v>4020</v>
      </c>
      <c r="K5" s="120" t="s">
        <v>281</v>
      </c>
      <c r="L5" s="120" t="s">
        <v>21</v>
      </c>
      <c r="M5" s="120" t="s">
        <v>2311</v>
      </c>
      <c r="N5" s="120" t="s">
        <v>1152</v>
      </c>
      <c r="O5" s="120"/>
      <c r="P5" s="3" t="s">
        <v>20</v>
      </c>
      <c r="Q5" s="10">
        <v>43125</v>
      </c>
      <c r="R5" s="3" t="s">
        <v>25</v>
      </c>
      <c r="S5" s="17" t="s">
        <v>2349</v>
      </c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6"/>
    </row>
    <row r="6" spans="1:76" x14ac:dyDescent="0.35">
      <c r="A6" s="148"/>
      <c r="B6" s="164"/>
      <c r="C6" s="164"/>
      <c r="D6" s="228"/>
      <c r="E6" s="228"/>
      <c r="F6" s="132"/>
      <c r="G6" s="121"/>
      <c r="H6" s="118"/>
      <c r="I6" s="121"/>
      <c r="J6" s="121"/>
      <c r="K6" s="121"/>
      <c r="L6" s="121"/>
      <c r="M6" s="121"/>
      <c r="N6" s="121"/>
      <c r="O6" s="121"/>
      <c r="P6" s="3" t="s">
        <v>2342</v>
      </c>
      <c r="Q6" s="10">
        <v>42891</v>
      </c>
      <c r="R6" s="10"/>
      <c r="S6" s="17" t="s">
        <v>2350</v>
      </c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6"/>
    </row>
    <row r="7" spans="1:76" ht="15" customHeight="1" x14ac:dyDescent="0.35">
      <c r="A7" s="148"/>
      <c r="B7" s="164"/>
      <c r="C7" s="164"/>
      <c r="D7" s="228"/>
      <c r="E7" s="228"/>
      <c r="F7" s="132"/>
      <c r="G7" s="121"/>
      <c r="H7" s="118"/>
      <c r="I7" s="121"/>
      <c r="J7" s="121"/>
      <c r="K7" s="121"/>
      <c r="L7" s="121"/>
      <c r="M7" s="121"/>
      <c r="N7" s="121"/>
      <c r="O7" s="121"/>
      <c r="P7" s="3" t="s">
        <v>2343</v>
      </c>
      <c r="Q7" s="10">
        <v>42625</v>
      </c>
      <c r="R7" s="10">
        <v>42720</v>
      </c>
      <c r="S7" s="17" t="s">
        <v>2351</v>
      </c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6"/>
    </row>
    <row r="8" spans="1:76" x14ac:dyDescent="0.35">
      <c r="A8" s="148"/>
      <c r="B8" s="164"/>
      <c r="C8" s="164"/>
      <c r="D8" s="228"/>
      <c r="E8" s="228"/>
      <c r="F8" s="132"/>
      <c r="G8" s="121"/>
      <c r="H8" s="118"/>
      <c r="I8" s="121"/>
      <c r="J8" s="121"/>
      <c r="K8" s="121"/>
      <c r="L8" s="121"/>
      <c r="M8" s="121"/>
      <c r="N8" s="121"/>
      <c r="O8" s="121"/>
      <c r="P8" s="3" t="s">
        <v>2344</v>
      </c>
      <c r="Q8" s="10">
        <v>42522</v>
      </c>
      <c r="R8" s="10">
        <v>42622</v>
      </c>
      <c r="S8" s="17" t="s">
        <v>2352</v>
      </c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6"/>
    </row>
    <row r="9" spans="1:76" x14ac:dyDescent="0.35">
      <c r="A9" s="148"/>
      <c r="B9" s="164"/>
      <c r="C9" s="164"/>
      <c r="D9" s="228"/>
      <c r="E9" s="228"/>
      <c r="F9" s="132"/>
      <c r="G9" s="121"/>
      <c r="H9" s="118"/>
      <c r="I9" s="121"/>
      <c r="J9" s="121"/>
      <c r="K9" s="121"/>
      <c r="L9" s="121"/>
      <c r="M9" s="121"/>
      <c r="N9" s="121"/>
      <c r="O9" s="121"/>
      <c r="P9" s="3" t="s">
        <v>2348</v>
      </c>
      <c r="Q9" s="10">
        <v>42069</v>
      </c>
      <c r="R9" s="10">
        <v>42253</v>
      </c>
      <c r="S9" s="17" t="s">
        <v>2353</v>
      </c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6"/>
    </row>
    <row r="10" spans="1:76" x14ac:dyDescent="0.35">
      <c r="A10" s="148"/>
      <c r="B10" s="164"/>
      <c r="C10" s="164"/>
      <c r="D10" s="228"/>
      <c r="E10" s="228"/>
      <c r="F10" s="132"/>
      <c r="G10" s="121"/>
      <c r="H10" s="118"/>
      <c r="I10" s="121"/>
      <c r="J10" s="121"/>
      <c r="K10" s="121"/>
      <c r="L10" s="121"/>
      <c r="M10" s="121"/>
      <c r="N10" s="121"/>
      <c r="O10" s="121"/>
      <c r="P10" s="3" t="s">
        <v>2345</v>
      </c>
      <c r="Q10" s="10">
        <v>40668</v>
      </c>
      <c r="R10" s="10">
        <v>41577</v>
      </c>
      <c r="S10" s="17" t="s">
        <v>2354</v>
      </c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6"/>
    </row>
    <row r="11" spans="1:76" x14ac:dyDescent="0.35">
      <c r="A11" s="148"/>
      <c r="B11" s="164"/>
      <c r="C11" s="164"/>
      <c r="D11" s="228"/>
      <c r="E11" s="228"/>
      <c r="F11" s="132"/>
      <c r="G11" s="121"/>
      <c r="H11" s="118"/>
      <c r="I11" s="121"/>
      <c r="J11" s="121"/>
      <c r="K11" s="121"/>
      <c r="L11" s="121"/>
      <c r="M11" s="121"/>
      <c r="N11" s="121"/>
      <c r="O11" s="121"/>
      <c r="P11" s="3" t="s">
        <v>2346</v>
      </c>
      <c r="Q11" s="10">
        <v>40295</v>
      </c>
      <c r="R11" s="10">
        <v>40538</v>
      </c>
      <c r="S11" s="17" t="s">
        <v>2355</v>
      </c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6"/>
    </row>
    <row r="12" spans="1:76" x14ac:dyDescent="0.35">
      <c r="A12" s="149"/>
      <c r="B12" s="164"/>
      <c r="C12" s="164"/>
      <c r="D12" s="228"/>
      <c r="E12" s="228"/>
      <c r="F12" s="129"/>
      <c r="G12" s="122"/>
      <c r="H12" s="119"/>
      <c r="I12" s="122"/>
      <c r="J12" s="122"/>
      <c r="K12" s="122"/>
      <c r="L12" s="122"/>
      <c r="M12" s="122"/>
      <c r="N12" s="122"/>
      <c r="O12" s="122"/>
      <c r="P12" s="3" t="s">
        <v>2347</v>
      </c>
      <c r="Q12" s="10">
        <v>38353</v>
      </c>
      <c r="R12" s="10">
        <v>39877</v>
      </c>
      <c r="S12" s="17" t="s">
        <v>2356</v>
      </c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6"/>
    </row>
    <row r="13" spans="1:76" ht="15" customHeight="1" x14ac:dyDescent="0.35">
      <c r="A13" s="111">
        <v>52839087</v>
      </c>
      <c r="B13" s="164" t="s">
        <v>2357</v>
      </c>
      <c r="C13" s="164" t="s">
        <v>2888</v>
      </c>
      <c r="D13" s="222" t="s">
        <v>2894</v>
      </c>
      <c r="E13" s="228" t="s">
        <v>2893</v>
      </c>
      <c r="F13" s="128" t="s">
        <v>2292</v>
      </c>
      <c r="G13" s="120" t="s">
        <v>2313</v>
      </c>
      <c r="H13" s="126" t="s">
        <v>2770</v>
      </c>
      <c r="I13" s="120">
        <v>5460400</v>
      </c>
      <c r="J13" s="120">
        <v>1022</v>
      </c>
      <c r="K13" s="120" t="s">
        <v>281</v>
      </c>
      <c r="L13" s="120" t="s">
        <v>21</v>
      </c>
      <c r="M13" s="120" t="s">
        <v>2311</v>
      </c>
      <c r="N13" s="120" t="s">
        <v>2358</v>
      </c>
      <c r="O13" s="120"/>
      <c r="P13" s="3" t="s">
        <v>20</v>
      </c>
      <c r="Q13" s="10">
        <v>43125</v>
      </c>
      <c r="R13" s="3" t="s">
        <v>25</v>
      </c>
      <c r="S13" s="17" t="s">
        <v>1902</v>
      </c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6"/>
    </row>
    <row r="14" spans="1:76" x14ac:dyDescent="0.35">
      <c r="A14" s="112"/>
      <c r="B14" s="164"/>
      <c r="C14" s="164"/>
      <c r="D14" s="223"/>
      <c r="E14" s="228"/>
      <c r="F14" s="132"/>
      <c r="G14" s="121"/>
      <c r="H14" s="118"/>
      <c r="I14" s="121"/>
      <c r="J14" s="121"/>
      <c r="K14" s="121"/>
      <c r="L14" s="121"/>
      <c r="M14" s="121"/>
      <c r="N14" s="121"/>
      <c r="O14" s="121"/>
      <c r="P14" s="3" t="s">
        <v>2359</v>
      </c>
      <c r="Q14" s="10">
        <v>43009</v>
      </c>
      <c r="R14" s="10"/>
      <c r="S14" s="17" t="s">
        <v>1902</v>
      </c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6"/>
    </row>
    <row r="15" spans="1:76" x14ac:dyDescent="0.35">
      <c r="A15" s="112"/>
      <c r="B15" s="164"/>
      <c r="C15" s="164"/>
      <c r="D15" s="223"/>
      <c r="E15" s="228"/>
      <c r="F15" s="132"/>
      <c r="G15" s="121"/>
      <c r="H15" s="118"/>
      <c r="I15" s="121"/>
      <c r="J15" s="121"/>
      <c r="K15" s="121"/>
      <c r="L15" s="121"/>
      <c r="M15" s="121"/>
      <c r="N15" s="121"/>
      <c r="O15" s="121"/>
      <c r="P15" s="3" t="s">
        <v>2360</v>
      </c>
      <c r="Q15" s="10">
        <v>42095</v>
      </c>
      <c r="R15" s="10" t="s">
        <v>2372</v>
      </c>
      <c r="S15" s="17" t="s">
        <v>1902</v>
      </c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6"/>
    </row>
    <row r="16" spans="1:76" x14ac:dyDescent="0.35">
      <c r="A16" s="112"/>
      <c r="B16" s="164"/>
      <c r="C16" s="164"/>
      <c r="D16" s="223"/>
      <c r="E16" s="228"/>
      <c r="F16" s="132"/>
      <c r="G16" s="121"/>
      <c r="H16" s="118"/>
      <c r="I16" s="121"/>
      <c r="J16" s="121"/>
      <c r="K16" s="121"/>
      <c r="L16" s="121"/>
      <c r="M16" s="121"/>
      <c r="N16" s="121"/>
      <c r="O16" s="121"/>
      <c r="P16" s="3" t="s">
        <v>2361</v>
      </c>
      <c r="Q16" s="10">
        <v>41487</v>
      </c>
      <c r="R16" s="10" t="s">
        <v>2373</v>
      </c>
      <c r="S16" s="17" t="s">
        <v>2367</v>
      </c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6"/>
    </row>
    <row r="17" spans="1:76" x14ac:dyDescent="0.35">
      <c r="A17" s="112"/>
      <c r="B17" s="164"/>
      <c r="C17" s="164"/>
      <c r="D17" s="223"/>
      <c r="E17" s="228"/>
      <c r="F17" s="132"/>
      <c r="G17" s="121"/>
      <c r="H17" s="118"/>
      <c r="I17" s="121"/>
      <c r="J17" s="121"/>
      <c r="K17" s="121"/>
      <c r="L17" s="121"/>
      <c r="M17" s="121"/>
      <c r="N17" s="121"/>
      <c r="O17" s="121"/>
      <c r="P17" s="3" t="s">
        <v>2362</v>
      </c>
      <c r="Q17" s="10">
        <v>41030</v>
      </c>
      <c r="R17" s="10">
        <v>41425</v>
      </c>
      <c r="S17" s="17" t="s">
        <v>2368</v>
      </c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6"/>
    </row>
    <row r="18" spans="1:76" x14ac:dyDescent="0.35">
      <c r="A18" s="112"/>
      <c r="B18" s="164"/>
      <c r="C18" s="164"/>
      <c r="D18" s="223"/>
      <c r="E18" s="228"/>
      <c r="F18" s="132"/>
      <c r="G18" s="121"/>
      <c r="H18" s="118"/>
      <c r="I18" s="121"/>
      <c r="J18" s="121"/>
      <c r="K18" s="121"/>
      <c r="L18" s="121"/>
      <c r="M18" s="121"/>
      <c r="N18" s="121"/>
      <c r="O18" s="121"/>
      <c r="P18" s="3" t="s">
        <v>2363</v>
      </c>
      <c r="Q18" s="10">
        <v>39845</v>
      </c>
      <c r="R18" s="10">
        <v>40847</v>
      </c>
      <c r="S18" s="17" t="s">
        <v>2369</v>
      </c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6"/>
    </row>
    <row r="19" spans="1:76" x14ac:dyDescent="0.35">
      <c r="A19" s="112"/>
      <c r="B19" s="164"/>
      <c r="C19" s="164"/>
      <c r="D19" s="223"/>
      <c r="E19" s="228"/>
      <c r="F19" s="132"/>
      <c r="G19" s="121"/>
      <c r="H19" s="118"/>
      <c r="I19" s="121"/>
      <c r="J19" s="121"/>
      <c r="K19" s="121"/>
      <c r="L19" s="121"/>
      <c r="M19" s="121"/>
      <c r="N19" s="121"/>
      <c r="O19" s="121"/>
      <c r="P19" s="3" t="s">
        <v>2364</v>
      </c>
      <c r="Q19" s="10">
        <v>39264</v>
      </c>
      <c r="R19" s="10" t="s">
        <v>2374</v>
      </c>
      <c r="S19" s="17" t="s">
        <v>2377</v>
      </c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6"/>
    </row>
    <row r="20" spans="1:76" x14ac:dyDescent="0.35">
      <c r="A20" s="112"/>
      <c r="B20" s="164"/>
      <c r="C20" s="164"/>
      <c r="D20" s="223"/>
      <c r="E20" s="228"/>
      <c r="F20" s="132"/>
      <c r="G20" s="121"/>
      <c r="H20" s="118"/>
      <c r="I20" s="121"/>
      <c r="J20" s="121"/>
      <c r="K20" s="121"/>
      <c r="L20" s="121"/>
      <c r="M20" s="121"/>
      <c r="N20" s="121"/>
      <c r="O20" s="121"/>
      <c r="P20" s="3" t="s">
        <v>2380</v>
      </c>
      <c r="Q20" s="10">
        <v>38231</v>
      </c>
      <c r="R20" s="10">
        <v>38442</v>
      </c>
      <c r="S20" s="17" t="s">
        <v>2378</v>
      </c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6"/>
    </row>
    <row r="21" spans="1:76" x14ac:dyDescent="0.35">
      <c r="A21" s="112"/>
      <c r="B21" s="164"/>
      <c r="C21" s="164"/>
      <c r="D21" s="223"/>
      <c r="E21" s="228"/>
      <c r="F21" s="132"/>
      <c r="G21" s="121"/>
      <c r="H21" s="118"/>
      <c r="I21" s="121"/>
      <c r="J21" s="121"/>
      <c r="K21" s="121"/>
      <c r="L21" s="121"/>
      <c r="M21" s="121"/>
      <c r="N21" s="121"/>
      <c r="O21" s="121"/>
      <c r="P21" s="3" t="s">
        <v>2381</v>
      </c>
      <c r="Q21" s="10">
        <v>37803</v>
      </c>
      <c r="R21" s="10" t="s">
        <v>2375</v>
      </c>
      <c r="S21" s="17" t="s">
        <v>2379</v>
      </c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6"/>
    </row>
    <row r="22" spans="1:76" x14ac:dyDescent="0.35">
      <c r="A22" s="112"/>
      <c r="B22" s="164"/>
      <c r="C22" s="164"/>
      <c r="D22" s="223"/>
      <c r="E22" s="228"/>
      <c r="F22" s="132"/>
      <c r="G22" s="121"/>
      <c r="H22" s="118"/>
      <c r="I22" s="121"/>
      <c r="J22" s="121"/>
      <c r="K22" s="121"/>
      <c r="L22" s="121"/>
      <c r="M22" s="121"/>
      <c r="N22" s="121"/>
      <c r="O22" s="121"/>
      <c r="P22" s="3" t="s">
        <v>2382</v>
      </c>
      <c r="Q22" s="10">
        <v>36951</v>
      </c>
      <c r="R22" s="10">
        <v>37103</v>
      </c>
      <c r="S22" s="17" t="s">
        <v>2370</v>
      </c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6"/>
    </row>
    <row r="23" spans="1:76" x14ac:dyDescent="0.35">
      <c r="A23" s="112"/>
      <c r="B23" s="164"/>
      <c r="C23" s="164"/>
      <c r="D23" s="223"/>
      <c r="E23" s="228"/>
      <c r="F23" s="132"/>
      <c r="G23" s="121"/>
      <c r="H23" s="118"/>
      <c r="I23" s="121"/>
      <c r="J23" s="121"/>
      <c r="K23" s="121"/>
      <c r="L23" s="121"/>
      <c r="M23" s="121"/>
      <c r="N23" s="121"/>
      <c r="O23" s="121"/>
      <c r="P23" s="3" t="s">
        <v>2365</v>
      </c>
      <c r="Q23" s="10">
        <v>36892</v>
      </c>
      <c r="R23" s="10">
        <v>36981</v>
      </c>
      <c r="S23" s="17" t="s">
        <v>1914</v>
      </c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6"/>
    </row>
    <row r="24" spans="1:76" x14ac:dyDescent="0.35">
      <c r="A24" s="113"/>
      <c r="B24" s="164"/>
      <c r="C24" s="164"/>
      <c r="D24" s="224"/>
      <c r="E24" s="228"/>
      <c r="F24" s="129"/>
      <c r="G24" s="122"/>
      <c r="H24" s="119"/>
      <c r="I24" s="122"/>
      <c r="J24" s="122"/>
      <c r="K24" s="122"/>
      <c r="L24" s="122"/>
      <c r="M24" s="122"/>
      <c r="N24" s="122"/>
      <c r="O24" s="122"/>
      <c r="P24" s="3" t="s">
        <v>2366</v>
      </c>
      <c r="Q24" s="10">
        <v>36739</v>
      </c>
      <c r="R24" s="10" t="s">
        <v>2376</v>
      </c>
      <c r="S24" s="17" t="s">
        <v>2371</v>
      </c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6"/>
    </row>
    <row r="25" spans="1:76" ht="15.75" customHeight="1" x14ac:dyDescent="0.35">
      <c r="A25" s="111">
        <v>8640949</v>
      </c>
      <c r="B25" s="164" t="s">
        <v>2698</v>
      </c>
      <c r="C25" s="228" t="s">
        <v>2889</v>
      </c>
      <c r="D25" s="228" t="s">
        <v>2890</v>
      </c>
      <c r="E25" s="228" t="s">
        <v>2893</v>
      </c>
      <c r="F25" s="128" t="s">
        <v>2699</v>
      </c>
      <c r="G25" s="120" t="s">
        <v>1617</v>
      </c>
      <c r="H25" s="117" t="s">
        <v>2700</v>
      </c>
      <c r="I25" s="120">
        <v>5460400</v>
      </c>
      <c r="J25" s="120">
        <v>4548</v>
      </c>
      <c r="K25" s="120" t="s">
        <v>281</v>
      </c>
      <c r="L25" s="120" t="s">
        <v>2295</v>
      </c>
      <c r="M25" s="120" t="s">
        <v>2386</v>
      </c>
      <c r="N25" s="120" t="s">
        <v>17</v>
      </c>
      <c r="O25" s="120"/>
      <c r="P25" s="3" t="s">
        <v>2507</v>
      </c>
      <c r="Q25" s="10">
        <v>43125</v>
      </c>
      <c r="R25" s="3" t="s">
        <v>25</v>
      </c>
      <c r="S25" s="17" t="s">
        <v>2384</v>
      </c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6"/>
    </row>
    <row r="26" spans="1:76" x14ac:dyDescent="0.35">
      <c r="A26" s="113"/>
      <c r="B26" s="164"/>
      <c r="C26" s="228"/>
      <c r="D26" s="228"/>
      <c r="E26" s="228"/>
      <c r="F26" s="129"/>
      <c r="G26" s="122"/>
      <c r="H26" s="119"/>
      <c r="I26" s="122"/>
      <c r="J26" s="122"/>
      <c r="K26" s="122"/>
      <c r="L26" s="122"/>
      <c r="M26" s="122"/>
      <c r="N26" s="122"/>
      <c r="O26" s="122"/>
      <c r="P26" s="3" t="s">
        <v>2701</v>
      </c>
      <c r="Q26" s="10">
        <v>36955</v>
      </c>
      <c r="R26" s="10">
        <v>37181</v>
      </c>
      <c r="S26" s="17" t="s">
        <v>2702</v>
      </c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6"/>
    </row>
    <row r="27" spans="1:76" ht="15.75" customHeight="1" x14ac:dyDescent="0.35">
      <c r="A27" s="111">
        <v>1144132083</v>
      </c>
      <c r="B27" s="164" t="s">
        <v>2557</v>
      </c>
      <c r="C27" s="228"/>
      <c r="D27" s="228"/>
      <c r="E27" s="228"/>
      <c r="F27" s="128" t="s">
        <v>2292</v>
      </c>
      <c r="G27" s="120" t="s">
        <v>2558</v>
      </c>
      <c r="H27" s="117" t="s">
        <v>2559</v>
      </c>
      <c r="I27" s="120">
        <v>5460400</v>
      </c>
      <c r="J27" s="120">
        <v>4832</v>
      </c>
      <c r="K27" s="120" t="s">
        <v>281</v>
      </c>
      <c r="L27" s="120" t="s">
        <v>1130</v>
      </c>
      <c r="M27" s="120" t="s">
        <v>2560</v>
      </c>
      <c r="N27" s="120" t="s">
        <v>2561</v>
      </c>
      <c r="O27" s="120"/>
      <c r="P27" s="3" t="s">
        <v>2507</v>
      </c>
      <c r="Q27" s="10">
        <v>43125</v>
      </c>
      <c r="R27" s="3" t="s">
        <v>25</v>
      </c>
      <c r="S27" s="17" t="s">
        <v>2466</v>
      </c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6"/>
    </row>
    <row r="28" spans="1:76" x14ac:dyDescent="0.35">
      <c r="A28" s="112"/>
      <c r="B28" s="164"/>
      <c r="C28" s="228"/>
      <c r="D28" s="228"/>
      <c r="E28" s="228"/>
      <c r="F28" s="132"/>
      <c r="G28" s="121"/>
      <c r="H28" s="118"/>
      <c r="I28" s="121"/>
      <c r="J28" s="121"/>
      <c r="K28" s="121"/>
      <c r="L28" s="121"/>
      <c r="M28" s="121"/>
      <c r="N28" s="121"/>
      <c r="O28" s="121"/>
      <c r="P28" s="3" t="s">
        <v>2562</v>
      </c>
      <c r="Q28" s="10">
        <v>42401</v>
      </c>
      <c r="R28" s="10">
        <v>43100</v>
      </c>
      <c r="S28" s="17" t="s">
        <v>1031</v>
      </c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6"/>
    </row>
    <row r="29" spans="1:76" x14ac:dyDescent="0.35">
      <c r="A29" s="112"/>
      <c r="B29" s="164"/>
      <c r="C29" s="228"/>
      <c r="D29" s="228"/>
      <c r="E29" s="228"/>
      <c r="F29" s="132"/>
      <c r="G29" s="121"/>
      <c r="H29" s="118"/>
      <c r="I29" s="121"/>
      <c r="J29" s="121"/>
      <c r="K29" s="121"/>
      <c r="L29" s="121"/>
      <c r="M29" s="121"/>
      <c r="N29" s="121"/>
      <c r="O29" s="121"/>
      <c r="P29" s="3" t="s">
        <v>2563</v>
      </c>
      <c r="Q29" s="10">
        <v>41579</v>
      </c>
      <c r="R29" s="3" t="s">
        <v>2569</v>
      </c>
      <c r="S29" s="17" t="s">
        <v>2571</v>
      </c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6"/>
    </row>
    <row r="30" spans="1:76" x14ac:dyDescent="0.35">
      <c r="A30" s="112"/>
      <c r="B30" s="164"/>
      <c r="C30" s="228"/>
      <c r="D30" s="228"/>
      <c r="E30" s="228"/>
      <c r="F30" s="132"/>
      <c r="G30" s="121"/>
      <c r="H30" s="118"/>
      <c r="I30" s="121"/>
      <c r="J30" s="121"/>
      <c r="K30" s="121"/>
      <c r="L30" s="121"/>
      <c r="M30" s="121"/>
      <c r="N30" s="121"/>
      <c r="O30" s="121"/>
      <c r="P30" s="3" t="s">
        <v>2564</v>
      </c>
      <c r="Q30" s="10">
        <v>41183</v>
      </c>
      <c r="R30" s="10">
        <v>41305</v>
      </c>
      <c r="S30" s="17" t="s">
        <v>2572</v>
      </c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6"/>
    </row>
    <row r="31" spans="1:76" x14ac:dyDescent="0.35">
      <c r="A31" s="112"/>
      <c r="B31" s="164"/>
      <c r="C31" s="228"/>
      <c r="D31" s="228"/>
      <c r="E31" s="228"/>
      <c r="F31" s="132"/>
      <c r="G31" s="121"/>
      <c r="H31" s="118"/>
      <c r="I31" s="121"/>
      <c r="J31" s="121"/>
      <c r="K31" s="121"/>
      <c r="L31" s="121"/>
      <c r="M31" s="121"/>
      <c r="N31" s="121"/>
      <c r="O31" s="121"/>
      <c r="P31" s="3" t="s">
        <v>2565</v>
      </c>
      <c r="Q31" s="10">
        <v>40603</v>
      </c>
      <c r="R31" s="10">
        <v>41121</v>
      </c>
      <c r="S31" s="17" t="s">
        <v>2573</v>
      </c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6"/>
    </row>
    <row r="32" spans="1:76" x14ac:dyDescent="0.35">
      <c r="A32" s="112"/>
      <c r="B32" s="164"/>
      <c r="C32" s="228"/>
      <c r="D32" s="228"/>
      <c r="E32" s="228"/>
      <c r="F32" s="132"/>
      <c r="G32" s="121"/>
      <c r="H32" s="118"/>
      <c r="I32" s="121"/>
      <c r="J32" s="121"/>
      <c r="K32" s="121"/>
      <c r="L32" s="121"/>
      <c r="M32" s="121"/>
      <c r="N32" s="121"/>
      <c r="O32" s="121"/>
      <c r="P32" s="3" t="s">
        <v>2566</v>
      </c>
      <c r="Q32" s="10">
        <v>40483</v>
      </c>
      <c r="R32" s="10">
        <v>40633</v>
      </c>
      <c r="S32" s="17" t="s">
        <v>2574</v>
      </c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6"/>
    </row>
    <row r="33" spans="1:76" x14ac:dyDescent="0.35">
      <c r="A33" s="112"/>
      <c r="B33" s="164"/>
      <c r="C33" s="228"/>
      <c r="D33" s="228"/>
      <c r="E33" s="228"/>
      <c r="F33" s="132"/>
      <c r="G33" s="121"/>
      <c r="H33" s="118"/>
      <c r="I33" s="121"/>
      <c r="J33" s="121"/>
      <c r="K33" s="121"/>
      <c r="L33" s="121"/>
      <c r="M33" s="121"/>
      <c r="N33" s="121"/>
      <c r="O33" s="121"/>
      <c r="P33" s="3" t="s">
        <v>2567</v>
      </c>
      <c r="Q33" s="10">
        <v>39630</v>
      </c>
      <c r="R33" s="10">
        <v>39903</v>
      </c>
      <c r="S33" s="17" t="s">
        <v>2575</v>
      </c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6"/>
    </row>
    <row r="34" spans="1:76" x14ac:dyDescent="0.35">
      <c r="A34" s="113"/>
      <c r="B34" s="164"/>
      <c r="C34" s="228"/>
      <c r="D34" s="228"/>
      <c r="E34" s="228"/>
      <c r="F34" s="129"/>
      <c r="G34" s="122"/>
      <c r="H34" s="119"/>
      <c r="I34" s="122"/>
      <c r="J34" s="122"/>
      <c r="K34" s="122"/>
      <c r="L34" s="122"/>
      <c r="M34" s="122"/>
      <c r="N34" s="122"/>
      <c r="O34" s="122"/>
      <c r="P34" s="3" t="s">
        <v>2568</v>
      </c>
      <c r="Q34" s="10">
        <v>39326</v>
      </c>
      <c r="R34" s="10" t="s">
        <v>2570</v>
      </c>
      <c r="S34" s="17" t="s">
        <v>2290</v>
      </c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6"/>
    </row>
    <row r="35" spans="1:76" ht="15.75" customHeight="1" x14ac:dyDescent="0.35">
      <c r="A35" s="111">
        <v>1023895670</v>
      </c>
      <c r="B35" s="115" t="s">
        <v>2616</v>
      </c>
      <c r="C35" s="222" t="s">
        <v>2888</v>
      </c>
      <c r="D35" s="222" t="s">
        <v>2895</v>
      </c>
      <c r="E35" s="229" t="s">
        <v>2893</v>
      </c>
      <c r="F35" s="128" t="s">
        <v>1902</v>
      </c>
      <c r="G35" s="120" t="s">
        <v>2313</v>
      </c>
      <c r="H35" s="117" t="s">
        <v>2617</v>
      </c>
      <c r="I35" s="120">
        <v>5460400</v>
      </c>
      <c r="J35" s="120">
        <v>1019</v>
      </c>
      <c r="K35" s="120" t="s">
        <v>281</v>
      </c>
      <c r="L35" s="120" t="s">
        <v>21</v>
      </c>
      <c r="M35" s="120" t="s">
        <v>2311</v>
      </c>
      <c r="N35" s="120" t="s">
        <v>2618</v>
      </c>
      <c r="O35" s="120"/>
      <c r="P35" s="3" t="s">
        <v>2507</v>
      </c>
      <c r="Q35" s="10">
        <v>43125</v>
      </c>
      <c r="R35" s="3" t="s">
        <v>25</v>
      </c>
      <c r="S35" s="17" t="s">
        <v>2524</v>
      </c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6"/>
    </row>
    <row r="36" spans="1:76" x14ac:dyDescent="0.35">
      <c r="A36" s="112"/>
      <c r="B36" s="115"/>
      <c r="C36" s="223"/>
      <c r="D36" s="223"/>
      <c r="E36" s="230"/>
      <c r="F36" s="132"/>
      <c r="G36" s="121"/>
      <c r="H36" s="118"/>
      <c r="I36" s="121"/>
      <c r="J36" s="121"/>
      <c r="K36" s="121"/>
      <c r="L36" s="121"/>
      <c r="M36" s="121"/>
      <c r="N36" s="121"/>
      <c r="O36" s="121"/>
      <c r="P36" s="3" t="s">
        <v>2619</v>
      </c>
      <c r="Q36" s="10">
        <v>41696</v>
      </c>
      <c r="R36" s="10"/>
      <c r="S36" s="17" t="s">
        <v>2525</v>
      </c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6"/>
    </row>
    <row r="37" spans="1:76" x14ac:dyDescent="0.35">
      <c r="A37" s="112"/>
      <c r="B37" s="115"/>
      <c r="C37" s="223"/>
      <c r="D37" s="223"/>
      <c r="E37" s="230"/>
      <c r="F37" s="132"/>
      <c r="G37" s="121"/>
      <c r="H37" s="118"/>
      <c r="I37" s="121"/>
      <c r="J37" s="121"/>
      <c r="K37" s="121"/>
      <c r="L37" s="121"/>
      <c r="M37" s="121"/>
      <c r="N37" s="121"/>
      <c r="O37" s="121"/>
      <c r="P37" s="3" t="s">
        <v>2516</v>
      </c>
      <c r="Q37" s="10">
        <v>41619</v>
      </c>
      <c r="R37" s="10">
        <v>41330</v>
      </c>
      <c r="S37" s="17" t="s">
        <v>2526</v>
      </c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6"/>
    </row>
    <row r="38" spans="1:76" x14ac:dyDescent="0.35">
      <c r="A38" s="112"/>
      <c r="B38" s="115"/>
      <c r="C38" s="223"/>
      <c r="D38" s="223"/>
      <c r="E38" s="230"/>
      <c r="F38" s="132"/>
      <c r="G38" s="121"/>
      <c r="H38" s="118"/>
      <c r="I38" s="121"/>
      <c r="J38" s="121"/>
      <c r="K38" s="121"/>
      <c r="L38" s="121"/>
      <c r="M38" s="121"/>
      <c r="N38" s="121"/>
      <c r="O38" s="121"/>
      <c r="P38" s="3" t="s">
        <v>2620</v>
      </c>
      <c r="Q38" s="10">
        <v>41309</v>
      </c>
      <c r="R38" s="10">
        <v>41448</v>
      </c>
      <c r="S38" s="17" t="s">
        <v>2527</v>
      </c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6"/>
    </row>
    <row r="39" spans="1:76" x14ac:dyDescent="0.35">
      <c r="A39" s="112"/>
      <c r="B39" s="115"/>
      <c r="C39" s="223"/>
      <c r="D39" s="223"/>
      <c r="E39" s="230"/>
      <c r="F39" s="132"/>
      <c r="G39" s="121"/>
      <c r="H39" s="118"/>
      <c r="I39" s="121"/>
      <c r="J39" s="121"/>
      <c r="K39" s="121"/>
      <c r="L39" s="121"/>
      <c r="M39" s="121"/>
      <c r="N39" s="121"/>
      <c r="O39" s="121"/>
      <c r="P39" s="3" t="s">
        <v>2621</v>
      </c>
      <c r="Q39" s="10">
        <v>40238</v>
      </c>
      <c r="R39" s="10">
        <v>41306</v>
      </c>
      <c r="S39" s="17" t="s">
        <v>2528</v>
      </c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6"/>
    </row>
    <row r="40" spans="1:76" x14ac:dyDescent="0.35">
      <c r="A40" s="113"/>
      <c r="B40" s="115"/>
      <c r="C40" s="224"/>
      <c r="D40" s="224"/>
      <c r="E40" s="231"/>
      <c r="F40" s="129"/>
      <c r="G40" s="122"/>
      <c r="H40" s="119"/>
      <c r="I40" s="122"/>
      <c r="J40" s="122"/>
      <c r="K40" s="122"/>
      <c r="L40" s="122"/>
      <c r="M40" s="122"/>
      <c r="N40" s="122"/>
      <c r="O40" s="122"/>
      <c r="P40" s="3" t="s">
        <v>2622</v>
      </c>
      <c r="Q40" s="10">
        <v>39508</v>
      </c>
      <c r="R40" s="10">
        <v>40148</v>
      </c>
      <c r="S40" s="17" t="s">
        <v>2467</v>
      </c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6"/>
    </row>
    <row r="41" spans="1:76" ht="15.75" customHeight="1" x14ac:dyDescent="0.35">
      <c r="A41" s="111">
        <v>53894736</v>
      </c>
      <c r="B41" s="164" t="s">
        <v>2401</v>
      </c>
      <c r="C41" s="228" t="s">
        <v>2888</v>
      </c>
      <c r="D41" s="222" t="s">
        <v>2896</v>
      </c>
      <c r="E41" s="222" t="s">
        <v>2893</v>
      </c>
      <c r="F41" s="128" t="s">
        <v>2292</v>
      </c>
      <c r="G41" s="120" t="s">
        <v>2313</v>
      </c>
      <c r="H41" s="117" t="s">
        <v>2402</v>
      </c>
      <c r="I41" s="120">
        <v>5460400</v>
      </c>
      <c r="J41" s="120">
        <v>1019</v>
      </c>
      <c r="K41" s="120" t="s">
        <v>281</v>
      </c>
      <c r="L41" s="120" t="s">
        <v>21</v>
      </c>
      <c r="M41" s="120" t="s">
        <v>2311</v>
      </c>
      <c r="N41" s="120" t="s">
        <v>2403</v>
      </c>
      <c r="O41" s="120"/>
      <c r="P41" s="3" t="s">
        <v>20</v>
      </c>
      <c r="Q41" s="10">
        <v>43125</v>
      </c>
      <c r="R41" s="3" t="s">
        <v>25</v>
      </c>
      <c r="S41" s="17" t="s">
        <v>2406</v>
      </c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6"/>
    </row>
    <row r="42" spans="1:76" x14ac:dyDescent="0.35">
      <c r="A42" s="112"/>
      <c r="B42" s="164"/>
      <c r="C42" s="228"/>
      <c r="D42" s="223"/>
      <c r="E42" s="223"/>
      <c r="F42" s="132"/>
      <c r="G42" s="121"/>
      <c r="H42" s="118"/>
      <c r="I42" s="121"/>
      <c r="J42" s="121"/>
      <c r="K42" s="121"/>
      <c r="L42" s="121"/>
      <c r="M42" s="121"/>
      <c r="N42" s="121"/>
      <c r="O42" s="121"/>
      <c r="P42" s="3" t="s">
        <v>2359</v>
      </c>
      <c r="Q42" s="10">
        <v>43010</v>
      </c>
      <c r="R42" s="10"/>
      <c r="S42" s="17" t="s">
        <v>2407</v>
      </c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6"/>
    </row>
    <row r="43" spans="1:76" x14ac:dyDescent="0.35">
      <c r="A43" s="112"/>
      <c r="B43" s="164"/>
      <c r="C43" s="228"/>
      <c r="D43" s="223"/>
      <c r="E43" s="223"/>
      <c r="F43" s="132"/>
      <c r="G43" s="121"/>
      <c r="H43" s="118"/>
      <c r="I43" s="121"/>
      <c r="J43" s="121"/>
      <c r="K43" s="121"/>
      <c r="L43" s="121"/>
      <c r="M43" s="121"/>
      <c r="N43" s="121"/>
      <c r="O43" s="121"/>
      <c r="P43" s="3" t="s">
        <v>2360</v>
      </c>
      <c r="Q43" s="10"/>
      <c r="R43" s="10"/>
      <c r="S43" s="17" t="s">
        <v>2407</v>
      </c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6"/>
    </row>
    <row r="44" spans="1:76" x14ac:dyDescent="0.35">
      <c r="A44" s="112"/>
      <c r="B44" s="164"/>
      <c r="C44" s="228"/>
      <c r="D44" s="223"/>
      <c r="E44" s="223"/>
      <c r="F44" s="132"/>
      <c r="G44" s="121"/>
      <c r="H44" s="118"/>
      <c r="I44" s="121"/>
      <c r="J44" s="121"/>
      <c r="K44" s="121"/>
      <c r="L44" s="121"/>
      <c r="M44" s="121"/>
      <c r="N44" s="121"/>
      <c r="O44" s="121"/>
      <c r="P44" s="3" t="s">
        <v>2404</v>
      </c>
      <c r="Q44" s="10">
        <v>41696</v>
      </c>
      <c r="R44" s="10">
        <v>43008</v>
      </c>
      <c r="S44" s="17" t="s">
        <v>2408</v>
      </c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6"/>
    </row>
    <row r="45" spans="1:76" x14ac:dyDescent="0.35">
      <c r="A45" s="113"/>
      <c r="B45" s="164"/>
      <c r="C45" s="228"/>
      <c r="D45" s="224"/>
      <c r="E45" s="224"/>
      <c r="F45" s="129"/>
      <c r="G45" s="122"/>
      <c r="H45" s="119"/>
      <c r="I45" s="122"/>
      <c r="J45" s="122"/>
      <c r="K45" s="122"/>
      <c r="L45" s="122"/>
      <c r="M45" s="122"/>
      <c r="N45" s="122"/>
      <c r="O45" s="122"/>
      <c r="P45" s="3" t="s">
        <v>2405</v>
      </c>
      <c r="Q45" s="10">
        <v>41015</v>
      </c>
      <c r="R45" s="10">
        <v>41330</v>
      </c>
      <c r="S45" s="17" t="s">
        <v>2409</v>
      </c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6"/>
    </row>
    <row r="46" spans="1:76" ht="15" customHeight="1" x14ac:dyDescent="0.35">
      <c r="A46" s="108">
        <v>1020732013</v>
      </c>
      <c r="B46" s="124" t="s">
        <v>1364</v>
      </c>
      <c r="C46" s="222" t="s">
        <v>2888</v>
      </c>
      <c r="D46" s="222" t="s">
        <v>2897</v>
      </c>
      <c r="E46" s="222" t="s">
        <v>2898</v>
      </c>
      <c r="F46" s="186" t="s">
        <v>940</v>
      </c>
      <c r="G46" s="120" t="s">
        <v>261</v>
      </c>
      <c r="H46" s="174" t="s">
        <v>1811</v>
      </c>
      <c r="I46" s="120">
        <v>5460400</v>
      </c>
      <c r="J46" s="120">
        <v>4131</v>
      </c>
      <c r="K46" s="120" t="s">
        <v>281</v>
      </c>
      <c r="L46" s="120" t="s">
        <v>67</v>
      </c>
      <c r="M46" s="111" t="s">
        <v>1365</v>
      </c>
      <c r="N46" s="120" t="s">
        <v>1366</v>
      </c>
      <c r="O46" s="111" t="s">
        <v>1367</v>
      </c>
      <c r="P46" s="3" t="s">
        <v>20</v>
      </c>
      <c r="Q46" s="10">
        <v>42863</v>
      </c>
      <c r="R46" s="3" t="s">
        <v>25</v>
      </c>
      <c r="S46" s="17" t="s">
        <v>1819</v>
      </c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6"/>
    </row>
    <row r="47" spans="1:76" x14ac:dyDescent="0.35">
      <c r="A47" s="109"/>
      <c r="B47" s="124"/>
      <c r="C47" s="223"/>
      <c r="D47" s="223"/>
      <c r="E47" s="223"/>
      <c r="F47" s="187"/>
      <c r="G47" s="121"/>
      <c r="H47" s="158"/>
      <c r="I47" s="121"/>
      <c r="J47" s="121"/>
      <c r="K47" s="121"/>
      <c r="L47" s="121"/>
      <c r="M47" s="112"/>
      <c r="N47" s="121"/>
      <c r="O47" s="112"/>
      <c r="P47" s="3" t="s">
        <v>1368</v>
      </c>
      <c r="Q47" s="10">
        <v>40759</v>
      </c>
      <c r="R47" s="10">
        <v>42670</v>
      </c>
      <c r="S47" s="17" t="s">
        <v>1369</v>
      </c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6"/>
    </row>
    <row r="48" spans="1:76" x14ac:dyDescent="0.35">
      <c r="A48" s="109"/>
      <c r="B48" s="124"/>
      <c r="C48" s="223"/>
      <c r="D48" s="223"/>
      <c r="E48" s="223"/>
      <c r="F48" s="187"/>
      <c r="G48" s="121"/>
      <c r="H48" s="158"/>
      <c r="I48" s="121"/>
      <c r="J48" s="121"/>
      <c r="K48" s="121"/>
      <c r="L48" s="121"/>
      <c r="M48" s="112"/>
      <c r="N48" s="121"/>
      <c r="O48" s="112"/>
      <c r="P48" s="3" t="s">
        <v>1370</v>
      </c>
      <c r="Q48" s="10">
        <v>40436</v>
      </c>
      <c r="R48" s="10">
        <v>40758</v>
      </c>
      <c r="S48" s="17" t="s">
        <v>642</v>
      </c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6"/>
    </row>
    <row r="49" spans="1:76" x14ac:dyDescent="0.35">
      <c r="A49" s="109"/>
      <c r="B49" s="124"/>
      <c r="C49" s="223"/>
      <c r="D49" s="223"/>
      <c r="E49" s="223"/>
      <c r="F49" s="187"/>
      <c r="G49" s="121"/>
      <c r="H49" s="158"/>
      <c r="I49" s="121"/>
      <c r="J49" s="121"/>
      <c r="K49" s="121"/>
      <c r="L49" s="121"/>
      <c r="M49" s="112"/>
      <c r="N49" s="121"/>
      <c r="O49" s="112"/>
      <c r="P49" s="3" t="s">
        <v>1371</v>
      </c>
      <c r="Q49" s="10">
        <v>40120</v>
      </c>
      <c r="R49" s="10">
        <v>40333</v>
      </c>
      <c r="S49" s="17" t="s">
        <v>642</v>
      </c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6"/>
    </row>
    <row r="50" spans="1:76" x14ac:dyDescent="0.35">
      <c r="A50" s="110"/>
      <c r="B50" s="125"/>
      <c r="C50" s="224"/>
      <c r="D50" s="224"/>
      <c r="E50" s="224"/>
      <c r="F50" s="188"/>
      <c r="G50" s="122"/>
      <c r="H50" s="175"/>
      <c r="I50" s="122"/>
      <c r="J50" s="122"/>
      <c r="K50" s="122"/>
      <c r="L50" s="122"/>
      <c r="M50" s="113"/>
      <c r="N50" s="122"/>
      <c r="O50" s="113"/>
      <c r="P50" s="3" t="s">
        <v>1372</v>
      </c>
      <c r="Q50" s="10">
        <v>39720</v>
      </c>
      <c r="R50" s="10">
        <v>39867</v>
      </c>
      <c r="S50" s="17" t="s">
        <v>642</v>
      </c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6"/>
    </row>
    <row r="51" spans="1:76" ht="15" customHeight="1" x14ac:dyDescent="0.35">
      <c r="A51" s="111">
        <v>79493566</v>
      </c>
      <c r="B51" s="114" t="s">
        <v>282</v>
      </c>
      <c r="C51" s="114" t="s">
        <v>2889</v>
      </c>
      <c r="D51" s="114" t="s">
        <v>2899</v>
      </c>
      <c r="E51" s="114" t="s">
        <v>2900</v>
      </c>
      <c r="F51" s="128" t="s">
        <v>2102</v>
      </c>
      <c r="G51" s="120" t="s">
        <v>274</v>
      </c>
      <c r="H51" s="117" t="s">
        <v>259</v>
      </c>
      <c r="I51" s="120">
        <v>5460400</v>
      </c>
      <c r="J51" s="120">
        <v>4261</v>
      </c>
      <c r="K51" s="120" t="s">
        <v>281</v>
      </c>
      <c r="L51" s="105" t="s">
        <v>21</v>
      </c>
      <c r="M51" s="105" t="s">
        <v>24</v>
      </c>
      <c r="N51" s="105" t="s">
        <v>17</v>
      </c>
      <c r="O51" s="120" t="s">
        <v>389</v>
      </c>
      <c r="P51" s="3" t="s">
        <v>20</v>
      </c>
      <c r="Q51" s="10">
        <v>38681</v>
      </c>
      <c r="R51" s="10" t="s">
        <v>25</v>
      </c>
      <c r="S51" s="17" t="s">
        <v>2102</v>
      </c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6"/>
    </row>
    <row r="52" spans="1:76" x14ac:dyDescent="0.35">
      <c r="A52" s="112"/>
      <c r="B52" s="115"/>
      <c r="C52" s="115"/>
      <c r="D52" s="115"/>
      <c r="E52" s="115"/>
      <c r="F52" s="132"/>
      <c r="G52" s="121"/>
      <c r="H52" s="118"/>
      <c r="I52" s="121"/>
      <c r="J52" s="121"/>
      <c r="K52" s="121"/>
      <c r="L52" s="106"/>
      <c r="M52" s="106"/>
      <c r="N52" s="106"/>
      <c r="O52" s="121"/>
      <c r="P52" s="11" t="s">
        <v>285</v>
      </c>
      <c r="Q52" s="12">
        <v>37012</v>
      </c>
      <c r="R52" s="12">
        <v>38657</v>
      </c>
      <c r="S52" s="22" t="s">
        <v>17</v>
      </c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6"/>
    </row>
    <row r="53" spans="1:76" x14ac:dyDescent="0.35">
      <c r="A53" s="112"/>
      <c r="B53" s="115"/>
      <c r="C53" s="115"/>
      <c r="D53" s="115"/>
      <c r="E53" s="115"/>
      <c r="F53" s="132"/>
      <c r="G53" s="121"/>
      <c r="H53" s="118"/>
      <c r="I53" s="121"/>
      <c r="J53" s="121"/>
      <c r="K53" s="121"/>
      <c r="L53" s="106"/>
      <c r="M53" s="106"/>
      <c r="N53" s="106"/>
      <c r="O53" s="121"/>
      <c r="P53" s="11" t="s">
        <v>286</v>
      </c>
      <c r="Q53" s="12">
        <v>36770</v>
      </c>
      <c r="R53" s="12">
        <v>36982</v>
      </c>
      <c r="S53" s="22" t="s">
        <v>17</v>
      </c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6"/>
    </row>
    <row r="54" spans="1:76" x14ac:dyDescent="0.35">
      <c r="A54" s="112"/>
      <c r="B54" s="115"/>
      <c r="C54" s="115"/>
      <c r="D54" s="115"/>
      <c r="E54" s="115"/>
      <c r="F54" s="132"/>
      <c r="G54" s="121"/>
      <c r="H54" s="118"/>
      <c r="I54" s="121"/>
      <c r="J54" s="121"/>
      <c r="K54" s="121"/>
      <c r="L54" s="106"/>
      <c r="M54" s="106"/>
      <c r="N54" s="106"/>
      <c r="O54" s="121"/>
      <c r="P54" s="11" t="s">
        <v>287</v>
      </c>
      <c r="Q54" s="12">
        <v>36739</v>
      </c>
      <c r="R54" s="12">
        <v>36770</v>
      </c>
      <c r="S54" s="22" t="s">
        <v>17</v>
      </c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6"/>
    </row>
    <row r="55" spans="1:76" x14ac:dyDescent="0.35">
      <c r="A55" s="112"/>
      <c r="B55" s="115"/>
      <c r="C55" s="115"/>
      <c r="D55" s="115"/>
      <c r="E55" s="115"/>
      <c r="F55" s="132"/>
      <c r="G55" s="121"/>
      <c r="H55" s="118"/>
      <c r="I55" s="121"/>
      <c r="J55" s="121"/>
      <c r="K55" s="121"/>
      <c r="L55" s="106"/>
      <c r="M55" s="106"/>
      <c r="N55" s="106"/>
      <c r="O55" s="121"/>
      <c r="P55" s="11" t="s">
        <v>44</v>
      </c>
      <c r="Q55" s="12">
        <v>36770</v>
      </c>
      <c r="R55" s="12">
        <v>36557</v>
      </c>
      <c r="S55" s="22" t="s">
        <v>17</v>
      </c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6"/>
    </row>
    <row r="56" spans="1:76" x14ac:dyDescent="0.35">
      <c r="A56" s="112"/>
      <c r="B56" s="115"/>
      <c r="C56" s="115"/>
      <c r="D56" s="115"/>
      <c r="E56" s="115"/>
      <c r="F56" s="132"/>
      <c r="G56" s="121"/>
      <c r="H56" s="118"/>
      <c r="I56" s="121"/>
      <c r="J56" s="121"/>
      <c r="K56" s="121"/>
      <c r="L56" s="106"/>
      <c r="M56" s="106"/>
      <c r="N56" s="106"/>
      <c r="O56" s="121"/>
      <c r="P56" s="11" t="s">
        <v>288</v>
      </c>
      <c r="Q56" s="12">
        <v>33848</v>
      </c>
      <c r="R56" s="12">
        <v>36373</v>
      </c>
      <c r="S56" s="22" t="s">
        <v>17</v>
      </c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6"/>
    </row>
    <row r="57" spans="1:76" x14ac:dyDescent="0.35">
      <c r="A57" s="113"/>
      <c r="B57" s="116"/>
      <c r="C57" s="116"/>
      <c r="D57" s="116"/>
      <c r="E57" s="116"/>
      <c r="F57" s="129"/>
      <c r="G57" s="122"/>
      <c r="H57" s="119"/>
      <c r="I57" s="122"/>
      <c r="J57" s="122"/>
      <c r="K57" s="122"/>
      <c r="L57" s="107"/>
      <c r="M57" s="107"/>
      <c r="N57" s="107"/>
      <c r="O57" s="122"/>
      <c r="P57" s="11" t="s">
        <v>289</v>
      </c>
      <c r="Q57" s="12">
        <v>32021</v>
      </c>
      <c r="R57" s="12">
        <v>33420</v>
      </c>
      <c r="S57" s="22" t="s">
        <v>290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6"/>
    </row>
    <row r="58" spans="1:76" ht="15" customHeight="1" x14ac:dyDescent="0.35">
      <c r="A58" s="150">
        <v>52505536</v>
      </c>
      <c r="B58" s="164" t="s">
        <v>485</v>
      </c>
      <c r="C58" s="164" t="s">
        <v>2888</v>
      </c>
      <c r="D58" s="164" t="s">
        <v>2901</v>
      </c>
      <c r="E58" s="164" t="s">
        <v>2902</v>
      </c>
      <c r="F58" s="128" t="s">
        <v>1885</v>
      </c>
      <c r="G58" s="120" t="s">
        <v>261</v>
      </c>
      <c r="H58" s="117" t="s">
        <v>221</v>
      </c>
      <c r="I58" s="120">
        <v>5460400</v>
      </c>
      <c r="J58" s="120">
        <v>4001</v>
      </c>
      <c r="K58" s="120" t="s">
        <v>281</v>
      </c>
      <c r="L58" s="120" t="s">
        <v>18</v>
      </c>
      <c r="M58" s="120" t="s">
        <v>397</v>
      </c>
      <c r="N58" s="120" t="s">
        <v>197</v>
      </c>
      <c r="O58" s="120" t="s">
        <v>408</v>
      </c>
      <c r="P58" s="11" t="s">
        <v>20</v>
      </c>
      <c r="Q58" s="13">
        <v>41219</v>
      </c>
      <c r="R58" s="11" t="s">
        <v>25</v>
      </c>
      <c r="S58" s="22" t="s">
        <v>1885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6"/>
    </row>
    <row r="59" spans="1:76" x14ac:dyDescent="0.35">
      <c r="A59" s="150"/>
      <c r="B59" s="164"/>
      <c r="C59" s="164"/>
      <c r="D59" s="164"/>
      <c r="E59" s="164"/>
      <c r="F59" s="132"/>
      <c r="G59" s="121"/>
      <c r="H59" s="118"/>
      <c r="I59" s="121"/>
      <c r="J59" s="121"/>
      <c r="K59" s="121"/>
      <c r="L59" s="121"/>
      <c r="M59" s="121"/>
      <c r="N59" s="121"/>
      <c r="O59" s="121"/>
      <c r="P59" s="11" t="s">
        <v>291</v>
      </c>
      <c r="Q59" s="12">
        <v>41153</v>
      </c>
      <c r="R59" s="12">
        <v>41214</v>
      </c>
      <c r="S59" s="22" t="s">
        <v>292</v>
      </c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6"/>
    </row>
    <row r="60" spans="1:76" x14ac:dyDescent="0.35">
      <c r="A60" s="150"/>
      <c r="B60" s="164"/>
      <c r="C60" s="164"/>
      <c r="D60" s="164"/>
      <c r="E60" s="164"/>
      <c r="F60" s="132"/>
      <c r="G60" s="121"/>
      <c r="H60" s="118"/>
      <c r="I60" s="121"/>
      <c r="J60" s="121"/>
      <c r="K60" s="121"/>
      <c r="L60" s="121"/>
      <c r="M60" s="121"/>
      <c r="N60" s="121"/>
      <c r="O60" s="121"/>
      <c r="P60" s="11" t="s">
        <v>293</v>
      </c>
      <c r="Q60" s="12">
        <v>40360</v>
      </c>
      <c r="R60" s="12">
        <v>41122</v>
      </c>
      <c r="S60" s="22" t="s">
        <v>292</v>
      </c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6"/>
    </row>
    <row r="61" spans="1:76" x14ac:dyDescent="0.35">
      <c r="A61" s="150"/>
      <c r="B61" s="164"/>
      <c r="C61" s="164"/>
      <c r="D61" s="164"/>
      <c r="E61" s="164"/>
      <c r="F61" s="132"/>
      <c r="G61" s="121"/>
      <c r="H61" s="118"/>
      <c r="I61" s="121"/>
      <c r="J61" s="121"/>
      <c r="K61" s="121"/>
      <c r="L61" s="121"/>
      <c r="M61" s="121"/>
      <c r="N61" s="121"/>
      <c r="O61" s="121"/>
      <c r="P61" s="11" t="s">
        <v>291</v>
      </c>
      <c r="Q61" s="12">
        <v>39326</v>
      </c>
      <c r="R61" s="12">
        <v>40360</v>
      </c>
      <c r="S61" s="22" t="s">
        <v>294</v>
      </c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6"/>
    </row>
    <row r="62" spans="1:76" x14ac:dyDescent="0.35">
      <c r="A62" s="150"/>
      <c r="B62" s="164"/>
      <c r="C62" s="164"/>
      <c r="D62" s="164"/>
      <c r="E62" s="164"/>
      <c r="F62" s="132"/>
      <c r="G62" s="121"/>
      <c r="H62" s="118"/>
      <c r="I62" s="121"/>
      <c r="J62" s="121"/>
      <c r="K62" s="121"/>
      <c r="L62" s="121"/>
      <c r="M62" s="121"/>
      <c r="N62" s="121"/>
      <c r="O62" s="121"/>
      <c r="P62" s="11" t="s">
        <v>295</v>
      </c>
      <c r="Q62" s="12">
        <v>38961</v>
      </c>
      <c r="R62" s="12">
        <v>39295</v>
      </c>
      <c r="S62" s="22" t="s">
        <v>296</v>
      </c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6"/>
    </row>
    <row r="63" spans="1:76" x14ac:dyDescent="0.35">
      <c r="A63" s="150"/>
      <c r="B63" s="164"/>
      <c r="C63" s="164"/>
      <c r="D63" s="164"/>
      <c r="E63" s="164"/>
      <c r="F63" s="132"/>
      <c r="G63" s="121"/>
      <c r="H63" s="118"/>
      <c r="I63" s="121"/>
      <c r="J63" s="121"/>
      <c r="K63" s="121"/>
      <c r="L63" s="121"/>
      <c r="M63" s="121"/>
      <c r="N63" s="121"/>
      <c r="O63" s="121"/>
      <c r="P63" s="11" t="s">
        <v>297</v>
      </c>
      <c r="Q63" s="12">
        <v>38596</v>
      </c>
      <c r="R63" s="12">
        <v>38777</v>
      </c>
      <c r="S63" s="22" t="s">
        <v>298</v>
      </c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6"/>
    </row>
    <row r="64" spans="1:76" x14ac:dyDescent="0.35">
      <c r="A64" s="150"/>
      <c r="B64" s="164"/>
      <c r="C64" s="164"/>
      <c r="D64" s="164"/>
      <c r="E64" s="164"/>
      <c r="F64" s="129"/>
      <c r="G64" s="122"/>
      <c r="H64" s="119"/>
      <c r="I64" s="122"/>
      <c r="J64" s="122"/>
      <c r="K64" s="122"/>
      <c r="L64" s="122"/>
      <c r="M64" s="122"/>
      <c r="N64" s="122"/>
      <c r="O64" s="122"/>
      <c r="P64" s="11" t="s">
        <v>299</v>
      </c>
      <c r="Q64" s="12">
        <v>38231</v>
      </c>
      <c r="R64" s="12">
        <v>38596</v>
      </c>
      <c r="S64" s="22" t="s">
        <v>300</v>
      </c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6"/>
    </row>
    <row r="65" spans="1:76" ht="15" customHeight="1" x14ac:dyDescent="0.35">
      <c r="A65" s="112">
        <v>76042359</v>
      </c>
      <c r="B65" s="164" t="s">
        <v>301</v>
      </c>
      <c r="C65" s="164" t="s">
        <v>2889</v>
      </c>
      <c r="D65" s="164" t="s">
        <v>2903</v>
      </c>
      <c r="E65" s="164" t="s">
        <v>2904</v>
      </c>
      <c r="F65" s="128" t="s">
        <v>93</v>
      </c>
      <c r="G65" s="120" t="s">
        <v>1615</v>
      </c>
      <c r="H65" s="174" t="s">
        <v>238</v>
      </c>
      <c r="I65" s="120">
        <v>5241898</v>
      </c>
      <c r="J65" s="120">
        <v>4828</v>
      </c>
      <c r="K65" s="120" t="s">
        <v>281</v>
      </c>
      <c r="L65" s="105" t="s">
        <v>41</v>
      </c>
      <c r="M65" s="105" t="s">
        <v>302</v>
      </c>
      <c r="N65" s="120" t="str">
        <f>+F65</f>
        <v>ANALISTA DE COBRANZA</v>
      </c>
      <c r="O65" s="120"/>
      <c r="P65" s="3" t="s">
        <v>20</v>
      </c>
      <c r="Q65" s="12">
        <v>37775</v>
      </c>
      <c r="R65" s="12" t="s">
        <v>25</v>
      </c>
      <c r="S65" s="22" t="s">
        <v>1820</v>
      </c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6"/>
    </row>
    <row r="66" spans="1:76" x14ac:dyDescent="0.35">
      <c r="A66" s="112"/>
      <c r="B66" s="164"/>
      <c r="C66" s="164"/>
      <c r="D66" s="164"/>
      <c r="E66" s="164"/>
      <c r="F66" s="132"/>
      <c r="G66" s="121"/>
      <c r="H66" s="158"/>
      <c r="I66" s="121"/>
      <c r="J66" s="121"/>
      <c r="K66" s="121"/>
      <c r="L66" s="106"/>
      <c r="M66" s="106"/>
      <c r="N66" s="121"/>
      <c r="O66" s="121"/>
      <c r="P66" s="11" t="s">
        <v>303</v>
      </c>
      <c r="Q66" s="12">
        <v>33714</v>
      </c>
      <c r="R66" s="12">
        <v>34511</v>
      </c>
      <c r="S66" s="22" t="s">
        <v>2071</v>
      </c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6"/>
    </row>
    <row r="67" spans="1:76" x14ac:dyDescent="0.35">
      <c r="A67" s="113"/>
      <c r="B67" s="164"/>
      <c r="C67" s="164"/>
      <c r="D67" s="164"/>
      <c r="E67" s="164"/>
      <c r="F67" s="129"/>
      <c r="G67" s="122"/>
      <c r="H67" s="175"/>
      <c r="I67" s="122"/>
      <c r="J67" s="122"/>
      <c r="K67" s="122"/>
      <c r="L67" s="107"/>
      <c r="M67" s="107"/>
      <c r="N67" s="122"/>
      <c r="O67" s="122"/>
      <c r="P67" s="11" t="s">
        <v>304</v>
      </c>
      <c r="Q67" s="12">
        <v>34512</v>
      </c>
      <c r="R67" s="12">
        <v>37774</v>
      </c>
      <c r="S67" s="22" t="s">
        <v>305</v>
      </c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6"/>
    </row>
    <row r="68" spans="1:76" ht="15" customHeight="1" x14ac:dyDescent="0.35">
      <c r="A68" s="111">
        <v>35513498</v>
      </c>
      <c r="B68" s="164" t="s">
        <v>1821</v>
      </c>
      <c r="C68" s="164" t="s">
        <v>2888</v>
      </c>
      <c r="D68" s="164" t="s">
        <v>2899</v>
      </c>
      <c r="E68" s="164" t="s">
        <v>2905</v>
      </c>
      <c r="F68" s="128" t="s">
        <v>111</v>
      </c>
      <c r="G68" s="120" t="s">
        <v>211</v>
      </c>
      <c r="H68" s="174" t="s">
        <v>249</v>
      </c>
      <c r="I68" s="120">
        <v>5460400</v>
      </c>
      <c r="J68" s="120">
        <v>4116</v>
      </c>
      <c r="K68" s="120" t="s">
        <v>281</v>
      </c>
      <c r="L68" s="120" t="s">
        <v>48</v>
      </c>
      <c r="M68" s="120" t="s">
        <v>103</v>
      </c>
      <c r="N68" s="111" t="s">
        <v>104</v>
      </c>
      <c r="O68" s="120" t="s">
        <v>2004</v>
      </c>
      <c r="P68" s="3" t="s">
        <v>20</v>
      </c>
      <c r="Q68" s="10">
        <v>35872</v>
      </c>
      <c r="R68" s="15" t="s">
        <v>25</v>
      </c>
      <c r="S68" s="17" t="s">
        <v>111</v>
      </c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6"/>
    </row>
    <row r="69" spans="1:76" x14ac:dyDescent="0.35">
      <c r="A69" s="112"/>
      <c r="B69" s="164"/>
      <c r="C69" s="164"/>
      <c r="D69" s="164"/>
      <c r="E69" s="164"/>
      <c r="F69" s="132"/>
      <c r="G69" s="121"/>
      <c r="H69" s="158"/>
      <c r="I69" s="121"/>
      <c r="J69" s="121"/>
      <c r="K69" s="121"/>
      <c r="L69" s="121"/>
      <c r="M69" s="121"/>
      <c r="N69" s="112"/>
      <c r="O69" s="121"/>
      <c r="P69" s="3" t="s">
        <v>109</v>
      </c>
      <c r="Q69" s="10">
        <v>35625</v>
      </c>
      <c r="R69" s="10">
        <v>35871</v>
      </c>
      <c r="S69" s="17" t="s">
        <v>110</v>
      </c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6"/>
    </row>
    <row r="70" spans="1:76" x14ac:dyDescent="0.35">
      <c r="A70" s="112"/>
      <c r="B70" s="164"/>
      <c r="C70" s="164"/>
      <c r="D70" s="164"/>
      <c r="E70" s="164"/>
      <c r="F70" s="132"/>
      <c r="G70" s="121"/>
      <c r="H70" s="158"/>
      <c r="I70" s="121"/>
      <c r="J70" s="121"/>
      <c r="K70" s="121"/>
      <c r="L70" s="121"/>
      <c r="M70" s="121"/>
      <c r="N70" s="112"/>
      <c r="O70" s="121"/>
      <c r="P70" s="3" t="s">
        <v>107</v>
      </c>
      <c r="Q70" s="10">
        <v>34731</v>
      </c>
      <c r="R70" s="10">
        <v>35431</v>
      </c>
      <c r="S70" s="17" t="s">
        <v>108</v>
      </c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6"/>
    </row>
    <row r="71" spans="1:76" x14ac:dyDescent="0.35">
      <c r="A71" s="113"/>
      <c r="B71" s="164"/>
      <c r="C71" s="164"/>
      <c r="D71" s="164"/>
      <c r="E71" s="164"/>
      <c r="F71" s="129"/>
      <c r="G71" s="122"/>
      <c r="H71" s="175"/>
      <c r="I71" s="122"/>
      <c r="J71" s="122"/>
      <c r="K71" s="122"/>
      <c r="L71" s="122"/>
      <c r="M71" s="122"/>
      <c r="N71" s="113"/>
      <c r="O71" s="122"/>
      <c r="P71" s="3" t="s">
        <v>105</v>
      </c>
      <c r="Q71" s="10">
        <v>33858</v>
      </c>
      <c r="R71" s="10">
        <v>34330</v>
      </c>
      <c r="S71" s="17" t="s">
        <v>106</v>
      </c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6"/>
    </row>
    <row r="72" spans="1:76" ht="15" customHeight="1" x14ac:dyDescent="0.35">
      <c r="A72" s="111">
        <v>39691819</v>
      </c>
      <c r="B72" s="164" t="s">
        <v>486</v>
      </c>
      <c r="C72" s="164" t="s">
        <v>2888</v>
      </c>
      <c r="D72" s="164" t="s">
        <v>2906</v>
      </c>
      <c r="E72" s="164" t="s">
        <v>2907</v>
      </c>
      <c r="F72" s="135" t="s">
        <v>430</v>
      </c>
      <c r="G72" s="111" t="s">
        <v>261</v>
      </c>
      <c r="H72" s="154" t="s">
        <v>258</v>
      </c>
      <c r="I72" s="111">
        <v>5460400</v>
      </c>
      <c r="J72" s="111">
        <v>4213</v>
      </c>
      <c r="K72" s="111" t="s">
        <v>281</v>
      </c>
      <c r="L72" s="111" t="s">
        <v>21</v>
      </c>
      <c r="M72" s="111" t="s">
        <v>24</v>
      </c>
      <c r="N72" s="3" t="s">
        <v>171</v>
      </c>
      <c r="O72" s="120"/>
      <c r="P72" s="3" t="s">
        <v>20</v>
      </c>
      <c r="Q72" s="16" t="s">
        <v>191</v>
      </c>
      <c r="R72" s="3" t="s">
        <v>25</v>
      </c>
      <c r="S72" s="17" t="s">
        <v>196</v>
      </c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6"/>
    </row>
    <row r="73" spans="1:76" ht="25.5" customHeight="1" x14ac:dyDescent="0.35">
      <c r="A73" s="112"/>
      <c r="B73" s="164"/>
      <c r="C73" s="164"/>
      <c r="D73" s="164"/>
      <c r="E73" s="164"/>
      <c r="F73" s="136"/>
      <c r="G73" s="112"/>
      <c r="H73" s="155"/>
      <c r="I73" s="112"/>
      <c r="J73" s="112"/>
      <c r="K73" s="112"/>
      <c r="L73" s="112"/>
      <c r="M73" s="112"/>
      <c r="N73" s="17" t="s">
        <v>33</v>
      </c>
      <c r="O73" s="121"/>
      <c r="P73" s="3" t="s">
        <v>32</v>
      </c>
      <c r="Q73" s="18" t="s">
        <v>191</v>
      </c>
      <c r="R73" s="3" t="s">
        <v>25</v>
      </c>
      <c r="S73" s="17" t="s">
        <v>194</v>
      </c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6"/>
    </row>
    <row r="74" spans="1:76" x14ac:dyDescent="0.35">
      <c r="A74" s="112"/>
      <c r="B74" s="164"/>
      <c r="C74" s="164"/>
      <c r="D74" s="164"/>
      <c r="E74" s="164"/>
      <c r="F74" s="136"/>
      <c r="G74" s="112"/>
      <c r="H74" s="155"/>
      <c r="I74" s="112"/>
      <c r="J74" s="112"/>
      <c r="K74" s="112"/>
      <c r="L74" s="112"/>
      <c r="M74" s="112"/>
      <c r="N74" s="3" t="s">
        <v>178</v>
      </c>
      <c r="O74" s="121"/>
      <c r="P74" s="3" t="s">
        <v>190</v>
      </c>
      <c r="Q74" s="18" t="s">
        <v>188</v>
      </c>
      <c r="R74" s="18" t="s">
        <v>191</v>
      </c>
      <c r="S74" s="17" t="s">
        <v>192</v>
      </c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6"/>
    </row>
    <row r="75" spans="1:76" x14ac:dyDescent="0.35">
      <c r="A75" s="112"/>
      <c r="B75" s="164"/>
      <c r="C75" s="164"/>
      <c r="D75" s="164"/>
      <c r="E75" s="164"/>
      <c r="F75" s="136"/>
      <c r="G75" s="112"/>
      <c r="H75" s="155"/>
      <c r="I75" s="112"/>
      <c r="J75" s="112"/>
      <c r="K75" s="112"/>
      <c r="L75" s="112"/>
      <c r="M75" s="112"/>
      <c r="N75" s="3" t="s">
        <v>182</v>
      </c>
      <c r="O75" s="121"/>
      <c r="P75" s="3" t="s">
        <v>187</v>
      </c>
      <c r="Q75" s="18" t="s">
        <v>184</v>
      </c>
      <c r="R75" s="18" t="s">
        <v>188</v>
      </c>
      <c r="S75" s="17" t="s">
        <v>181</v>
      </c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6"/>
    </row>
    <row r="76" spans="1:76" x14ac:dyDescent="0.35">
      <c r="A76" s="112"/>
      <c r="B76" s="164"/>
      <c r="C76" s="164"/>
      <c r="D76" s="164"/>
      <c r="E76" s="164"/>
      <c r="F76" s="136"/>
      <c r="G76" s="112"/>
      <c r="H76" s="155"/>
      <c r="I76" s="112"/>
      <c r="J76" s="112"/>
      <c r="K76" s="112"/>
      <c r="L76" s="112"/>
      <c r="M76" s="112"/>
      <c r="N76" s="3" t="s">
        <v>186</v>
      </c>
      <c r="O76" s="121"/>
      <c r="P76" s="3" t="s">
        <v>183</v>
      </c>
      <c r="Q76" s="18" t="s">
        <v>180</v>
      </c>
      <c r="R76" s="18" t="s">
        <v>184</v>
      </c>
      <c r="S76" s="17" t="s">
        <v>185</v>
      </c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6"/>
    </row>
    <row r="77" spans="1:76" x14ac:dyDescent="0.35">
      <c r="A77" s="112"/>
      <c r="B77" s="164"/>
      <c r="C77" s="164"/>
      <c r="D77" s="164"/>
      <c r="E77" s="164"/>
      <c r="F77" s="136"/>
      <c r="G77" s="112"/>
      <c r="H77" s="155"/>
      <c r="I77" s="112"/>
      <c r="J77" s="112"/>
      <c r="K77" s="112"/>
      <c r="L77" s="112"/>
      <c r="M77" s="112"/>
      <c r="N77" s="3" t="s">
        <v>189</v>
      </c>
      <c r="O77" s="121"/>
      <c r="P77" s="3" t="s">
        <v>179</v>
      </c>
      <c r="Q77" s="18" t="s">
        <v>176</v>
      </c>
      <c r="R77" s="18" t="s">
        <v>180</v>
      </c>
      <c r="S77" s="17" t="s">
        <v>181</v>
      </c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6"/>
    </row>
    <row r="78" spans="1:76" x14ac:dyDescent="0.35">
      <c r="A78" s="112"/>
      <c r="B78" s="164"/>
      <c r="C78" s="164"/>
      <c r="D78" s="164"/>
      <c r="E78" s="164"/>
      <c r="F78" s="136"/>
      <c r="G78" s="112"/>
      <c r="H78" s="155"/>
      <c r="I78" s="112"/>
      <c r="J78" s="112"/>
      <c r="K78" s="112"/>
      <c r="L78" s="112"/>
      <c r="M78" s="112"/>
      <c r="N78" s="3" t="s">
        <v>193</v>
      </c>
      <c r="O78" s="121"/>
      <c r="P78" s="3" t="s">
        <v>175</v>
      </c>
      <c r="Q78" s="18" t="s">
        <v>173</v>
      </c>
      <c r="R78" s="18" t="s">
        <v>176</v>
      </c>
      <c r="S78" s="17" t="s">
        <v>177</v>
      </c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6"/>
    </row>
    <row r="79" spans="1:76" x14ac:dyDescent="0.35">
      <c r="A79" s="113"/>
      <c r="B79" s="164"/>
      <c r="C79" s="164"/>
      <c r="D79" s="164"/>
      <c r="E79" s="164"/>
      <c r="F79" s="137"/>
      <c r="G79" s="113"/>
      <c r="H79" s="156"/>
      <c r="I79" s="113"/>
      <c r="J79" s="113"/>
      <c r="K79" s="113"/>
      <c r="L79" s="113"/>
      <c r="M79" s="113"/>
      <c r="N79" s="3" t="s">
        <v>195</v>
      </c>
      <c r="O79" s="122"/>
      <c r="P79" s="3" t="s">
        <v>172</v>
      </c>
      <c r="Q79" s="18">
        <v>1988</v>
      </c>
      <c r="R79" s="18" t="s">
        <v>173</v>
      </c>
      <c r="S79" s="17" t="s">
        <v>174</v>
      </c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6"/>
    </row>
    <row r="80" spans="1:76" ht="15" customHeight="1" x14ac:dyDescent="0.35">
      <c r="A80" s="120">
        <v>1015424523</v>
      </c>
      <c r="B80" s="185" t="s">
        <v>747</v>
      </c>
      <c r="C80" s="185" t="s">
        <v>2888</v>
      </c>
      <c r="D80" s="185" t="s">
        <v>2908</v>
      </c>
      <c r="E80" s="185" t="s">
        <v>2909</v>
      </c>
      <c r="F80" s="135" t="s">
        <v>724</v>
      </c>
      <c r="G80" s="111" t="s">
        <v>714</v>
      </c>
      <c r="H80" s="161" t="s">
        <v>748</v>
      </c>
      <c r="I80" s="111">
        <v>5460400</v>
      </c>
      <c r="J80" s="111">
        <v>4182</v>
      </c>
      <c r="K80" s="111" t="s">
        <v>281</v>
      </c>
      <c r="L80" s="111" t="s">
        <v>21</v>
      </c>
      <c r="M80" s="111" t="s">
        <v>24</v>
      </c>
      <c r="N80" s="120" t="s">
        <v>749</v>
      </c>
      <c r="O80" s="120"/>
      <c r="P80" s="3" t="s">
        <v>20</v>
      </c>
      <c r="Q80" s="19">
        <v>42844</v>
      </c>
      <c r="R80" s="3" t="s">
        <v>25</v>
      </c>
      <c r="S80" s="17" t="s">
        <v>752</v>
      </c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6"/>
    </row>
    <row r="81" spans="1:76" x14ac:dyDescent="0.35">
      <c r="A81" s="121"/>
      <c r="B81" s="185"/>
      <c r="C81" s="185"/>
      <c r="D81" s="185"/>
      <c r="E81" s="185"/>
      <c r="F81" s="136"/>
      <c r="G81" s="112"/>
      <c r="H81" s="162"/>
      <c r="I81" s="112"/>
      <c r="J81" s="112"/>
      <c r="K81" s="112"/>
      <c r="L81" s="112"/>
      <c r="M81" s="112"/>
      <c r="N81" s="121"/>
      <c r="O81" s="121"/>
      <c r="P81" s="11" t="s">
        <v>750</v>
      </c>
      <c r="Q81" s="12">
        <v>41901</v>
      </c>
      <c r="R81" s="10">
        <v>42832</v>
      </c>
      <c r="S81" s="17" t="s">
        <v>551</v>
      </c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6"/>
    </row>
    <row r="82" spans="1:76" x14ac:dyDescent="0.35">
      <c r="A82" s="122"/>
      <c r="B82" s="185"/>
      <c r="C82" s="185"/>
      <c r="D82" s="185"/>
      <c r="E82" s="185"/>
      <c r="F82" s="137"/>
      <c r="G82" s="113"/>
      <c r="H82" s="163"/>
      <c r="I82" s="113"/>
      <c r="J82" s="113"/>
      <c r="K82" s="113"/>
      <c r="L82" s="113"/>
      <c r="M82" s="113"/>
      <c r="N82" s="122"/>
      <c r="O82" s="122"/>
      <c r="P82" s="3" t="s">
        <v>751</v>
      </c>
      <c r="Q82" s="10">
        <v>41275</v>
      </c>
      <c r="R82" s="10">
        <v>41791</v>
      </c>
      <c r="S82" s="17" t="s">
        <v>551</v>
      </c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6"/>
    </row>
    <row r="83" spans="1:76" ht="15" customHeight="1" x14ac:dyDescent="0.35">
      <c r="A83" s="111">
        <v>5152243</v>
      </c>
      <c r="B83" s="115" t="s">
        <v>1822</v>
      </c>
      <c r="C83" s="115" t="s">
        <v>2889</v>
      </c>
      <c r="D83" s="115" t="s">
        <v>2910</v>
      </c>
      <c r="E83" s="115" t="s">
        <v>2911</v>
      </c>
      <c r="F83" s="135" t="s">
        <v>940</v>
      </c>
      <c r="G83" s="111" t="s">
        <v>261</v>
      </c>
      <c r="H83" s="161" t="s">
        <v>1274</v>
      </c>
      <c r="I83" s="111">
        <v>5460400</v>
      </c>
      <c r="J83" s="111">
        <v>4131</v>
      </c>
      <c r="K83" s="120" t="s">
        <v>281</v>
      </c>
      <c r="L83" s="111" t="s">
        <v>1000</v>
      </c>
      <c r="M83" s="111" t="s">
        <v>1001</v>
      </c>
      <c r="N83" s="120" t="s">
        <v>1002</v>
      </c>
      <c r="O83" s="120" t="s">
        <v>1003</v>
      </c>
      <c r="P83" s="3" t="s">
        <v>20</v>
      </c>
      <c r="Q83" s="10">
        <v>42857</v>
      </c>
      <c r="R83" s="10" t="s">
        <v>25</v>
      </c>
      <c r="S83" s="17" t="s">
        <v>1819</v>
      </c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6"/>
    </row>
    <row r="84" spans="1:76" x14ac:dyDescent="0.35">
      <c r="A84" s="112"/>
      <c r="B84" s="115"/>
      <c r="C84" s="115"/>
      <c r="D84" s="115"/>
      <c r="E84" s="115"/>
      <c r="F84" s="136"/>
      <c r="G84" s="112"/>
      <c r="H84" s="162"/>
      <c r="I84" s="112"/>
      <c r="J84" s="112"/>
      <c r="K84" s="121"/>
      <c r="L84" s="112"/>
      <c r="M84" s="112"/>
      <c r="N84" s="121"/>
      <c r="O84" s="121"/>
      <c r="P84" s="3" t="s">
        <v>1006</v>
      </c>
      <c r="Q84" s="10">
        <v>36480</v>
      </c>
      <c r="R84" s="10">
        <v>2009</v>
      </c>
      <c r="S84" s="17" t="s">
        <v>1007</v>
      </c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6"/>
    </row>
    <row r="85" spans="1:76" x14ac:dyDescent="0.35">
      <c r="A85" s="112"/>
      <c r="B85" s="115"/>
      <c r="C85" s="115"/>
      <c r="D85" s="115"/>
      <c r="E85" s="115"/>
      <c r="F85" s="136"/>
      <c r="G85" s="112"/>
      <c r="H85" s="162"/>
      <c r="I85" s="112"/>
      <c r="J85" s="112"/>
      <c r="K85" s="121"/>
      <c r="L85" s="112"/>
      <c r="M85" s="112"/>
      <c r="N85" s="121"/>
      <c r="O85" s="122"/>
      <c r="P85" s="3" t="s">
        <v>1008</v>
      </c>
      <c r="Q85" s="10">
        <v>39619</v>
      </c>
      <c r="R85" s="10">
        <v>39690</v>
      </c>
      <c r="S85" s="17" t="s">
        <v>1009</v>
      </c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6"/>
    </row>
    <row r="86" spans="1:76" ht="15" customHeight="1" x14ac:dyDescent="0.35">
      <c r="A86" s="112"/>
      <c r="B86" s="115"/>
      <c r="C86" s="115"/>
      <c r="D86" s="115"/>
      <c r="E86" s="115"/>
      <c r="F86" s="136"/>
      <c r="G86" s="112"/>
      <c r="H86" s="162"/>
      <c r="I86" s="112"/>
      <c r="J86" s="112"/>
      <c r="K86" s="121"/>
      <c r="L86" s="112"/>
      <c r="M86" s="112"/>
      <c r="N86" s="121"/>
      <c r="O86" s="120" t="s">
        <v>1004</v>
      </c>
      <c r="P86" s="3" t="s">
        <v>1010</v>
      </c>
      <c r="Q86" s="10">
        <v>36221</v>
      </c>
      <c r="R86" s="10">
        <v>36251</v>
      </c>
      <c r="S86" s="17" t="s">
        <v>1011</v>
      </c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6"/>
    </row>
    <row r="87" spans="1:76" x14ac:dyDescent="0.35">
      <c r="A87" s="112"/>
      <c r="B87" s="115"/>
      <c r="C87" s="115"/>
      <c r="D87" s="115"/>
      <c r="E87" s="115"/>
      <c r="F87" s="136"/>
      <c r="G87" s="112"/>
      <c r="H87" s="162"/>
      <c r="I87" s="112"/>
      <c r="J87" s="112"/>
      <c r="K87" s="121"/>
      <c r="L87" s="112"/>
      <c r="M87" s="112"/>
      <c r="N87" s="121"/>
      <c r="O87" s="121"/>
      <c r="P87" s="3" t="s">
        <v>1008</v>
      </c>
      <c r="Q87" s="10">
        <v>35997</v>
      </c>
      <c r="R87" s="10">
        <v>36251</v>
      </c>
      <c r="S87" s="17" t="s">
        <v>1012</v>
      </c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6"/>
    </row>
    <row r="88" spans="1:76" x14ac:dyDescent="0.35">
      <c r="A88" s="112"/>
      <c r="B88" s="115"/>
      <c r="C88" s="115"/>
      <c r="D88" s="115"/>
      <c r="E88" s="115"/>
      <c r="F88" s="136"/>
      <c r="G88" s="112"/>
      <c r="H88" s="162"/>
      <c r="I88" s="112"/>
      <c r="J88" s="112"/>
      <c r="K88" s="121"/>
      <c r="L88" s="112"/>
      <c r="M88" s="112"/>
      <c r="N88" s="121"/>
      <c r="O88" s="122"/>
      <c r="P88" s="3" t="s">
        <v>1013</v>
      </c>
      <c r="Q88" s="10">
        <v>33250</v>
      </c>
      <c r="R88" s="10">
        <v>35223</v>
      </c>
      <c r="S88" s="17" t="s">
        <v>1014</v>
      </c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6"/>
    </row>
    <row r="89" spans="1:76" x14ac:dyDescent="0.35">
      <c r="A89" s="112"/>
      <c r="B89" s="115"/>
      <c r="C89" s="115"/>
      <c r="D89" s="115"/>
      <c r="E89" s="115"/>
      <c r="F89" s="136"/>
      <c r="G89" s="112"/>
      <c r="H89" s="162"/>
      <c r="I89" s="112"/>
      <c r="J89" s="112"/>
      <c r="K89" s="121"/>
      <c r="L89" s="112"/>
      <c r="M89" s="112"/>
      <c r="N89" s="121"/>
      <c r="O89" s="120" t="s">
        <v>1005</v>
      </c>
      <c r="P89" s="3" t="s">
        <v>1015</v>
      </c>
      <c r="Q89" s="10">
        <v>33300</v>
      </c>
      <c r="R89" s="10">
        <v>34806</v>
      </c>
      <c r="S89" s="17" t="s">
        <v>40</v>
      </c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6"/>
    </row>
    <row r="90" spans="1:76" x14ac:dyDescent="0.35">
      <c r="A90" s="112"/>
      <c r="B90" s="115"/>
      <c r="C90" s="115"/>
      <c r="D90" s="115"/>
      <c r="E90" s="115"/>
      <c r="F90" s="136"/>
      <c r="G90" s="112"/>
      <c r="H90" s="162"/>
      <c r="I90" s="112"/>
      <c r="J90" s="112"/>
      <c r="K90" s="121"/>
      <c r="L90" s="112"/>
      <c r="M90" s="112"/>
      <c r="N90" s="121"/>
      <c r="O90" s="121"/>
      <c r="P90" s="3" t="s">
        <v>1016</v>
      </c>
      <c r="Q90" s="10">
        <v>34836</v>
      </c>
      <c r="R90" s="10">
        <v>35006</v>
      </c>
      <c r="S90" s="17" t="s">
        <v>100</v>
      </c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6"/>
    </row>
    <row r="91" spans="1:76" x14ac:dyDescent="0.35">
      <c r="A91" s="113"/>
      <c r="B91" s="116"/>
      <c r="C91" s="116"/>
      <c r="D91" s="116"/>
      <c r="E91" s="116"/>
      <c r="F91" s="137"/>
      <c r="G91" s="113"/>
      <c r="H91" s="163"/>
      <c r="I91" s="113"/>
      <c r="J91" s="113"/>
      <c r="K91" s="122"/>
      <c r="L91" s="113"/>
      <c r="M91" s="113"/>
      <c r="N91" s="122"/>
      <c r="O91" s="122"/>
      <c r="P91" s="3" t="s">
        <v>1017</v>
      </c>
      <c r="Q91" s="10">
        <v>33496</v>
      </c>
      <c r="R91" s="10">
        <v>33754</v>
      </c>
      <c r="S91" s="17" t="s">
        <v>1018</v>
      </c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6"/>
    </row>
    <row r="92" spans="1:76" ht="35.15" customHeight="1" x14ac:dyDescent="0.35">
      <c r="A92" s="111">
        <v>1030684987</v>
      </c>
      <c r="B92" s="114" t="s">
        <v>2883</v>
      </c>
      <c r="C92" s="115" t="s">
        <v>2889</v>
      </c>
      <c r="D92" s="115" t="s">
        <v>2912</v>
      </c>
      <c r="E92" s="115" t="s">
        <v>2913</v>
      </c>
      <c r="F92" s="135" t="s">
        <v>2104</v>
      </c>
      <c r="G92" s="111" t="s">
        <v>261</v>
      </c>
      <c r="H92" s="117" t="s">
        <v>2274</v>
      </c>
      <c r="I92" s="111">
        <v>5460400</v>
      </c>
      <c r="J92" s="111" t="s">
        <v>1614</v>
      </c>
      <c r="K92" s="111" t="s">
        <v>281</v>
      </c>
      <c r="L92" s="111" t="s">
        <v>21</v>
      </c>
      <c r="M92" s="111" t="s">
        <v>770</v>
      </c>
      <c r="N92" s="17" t="s">
        <v>2275</v>
      </c>
      <c r="O92" s="111"/>
      <c r="P92" s="3" t="s">
        <v>20</v>
      </c>
      <c r="Q92" s="10">
        <v>43104</v>
      </c>
      <c r="R92" s="10" t="s">
        <v>25</v>
      </c>
      <c r="S92" s="17" t="s">
        <v>2122</v>
      </c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6"/>
    </row>
    <row r="93" spans="1:76" ht="34" customHeight="1" x14ac:dyDescent="0.35">
      <c r="A93" s="112"/>
      <c r="B93" s="115"/>
      <c r="C93" s="115"/>
      <c r="D93" s="115"/>
      <c r="E93" s="115"/>
      <c r="F93" s="136"/>
      <c r="G93" s="112"/>
      <c r="H93" s="118"/>
      <c r="I93" s="112"/>
      <c r="J93" s="112"/>
      <c r="K93" s="112"/>
      <c r="L93" s="112"/>
      <c r="M93" s="112"/>
      <c r="N93" s="17" t="s">
        <v>2278</v>
      </c>
      <c r="O93" s="112"/>
      <c r="P93" s="3" t="s">
        <v>2276</v>
      </c>
      <c r="Q93" s="10">
        <v>42644</v>
      </c>
      <c r="R93" s="10">
        <v>43103</v>
      </c>
      <c r="S93" s="17" t="s">
        <v>1212</v>
      </c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6"/>
    </row>
    <row r="94" spans="1:76" ht="29.15" customHeight="1" x14ac:dyDescent="0.35">
      <c r="A94" s="113"/>
      <c r="B94" s="116"/>
      <c r="C94" s="115"/>
      <c r="D94" s="115"/>
      <c r="E94" s="115"/>
      <c r="F94" s="137"/>
      <c r="G94" s="113"/>
      <c r="H94" s="118"/>
      <c r="I94" s="113"/>
      <c r="J94" s="113"/>
      <c r="K94" s="113"/>
      <c r="L94" s="113"/>
      <c r="M94" s="113"/>
      <c r="N94" s="17"/>
      <c r="O94" s="113"/>
      <c r="P94" s="3" t="s">
        <v>2277</v>
      </c>
      <c r="Q94" s="10">
        <v>42491</v>
      </c>
      <c r="R94" s="10">
        <v>42644</v>
      </c>
      <c r="S94" s="17" t="s">
        <v>952</v>
      </c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6"/>
    </row>
    <row r="95" spans="1:76" ht="15" customHeight="1" x14ac:dyDescent="0.35">
      <c r="A95" s="111">
        <v>8433026</v>
      </c>
      <c r="B95" s="114" t="s">
        <v>1905</v>
      </c>
      <c r="C95" s="114" t="s">
        <v>2889</v>
      </c>
      <c r="D95" s="114" t="s">
        <v>2894</v>
      </c>
      <c r="E95" s="114" t="s">
        <v>2914</v>
      </c>
      <c r="F95" s="128" t="s">
        <v>739</v>
      </c>
      <c r="G95" s="120" t="s">
        <v>740</v>
      </c>
      <c r="H95" s="117" t="s">
        <v>741</v>
      </c>
      <c r="I95" s="120">
        <v>5460400</v>
      </c>
      <c r="J95" s="120">
        <v>4609</v>
      </c>
      <c r="K95" s="120" t="s">
        <v>281</v>
      </c>
      <c r="L95" s="120" t="s">
        <v>34</v>
      </c>
      <c r="M95" s="120" t="s">
        <v>35</v>
      </c>
      <c r="N95" s="120" t="s">
        <v>643</v>
      </c>
      <c r="O95" s="120"/>
      <c r="P95" s="3" t="s">
        <v>20</v>
      </c>
      <c r="Q95" s="10">
        <v>42831</v>
      </c>
      <c r="R95" s="10" t="s">
        <v>25</v>
      </c>
      <c r="S95" s="17" t="s">
        <v>1904</v>
      </c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6"/>
    </row>
    <row r="96" spans="1:76" x14ac:dyDescent="0.35">
      <c r="A96" s="112"/>
      <c r="B96" s="115"/>
      <c r="C96" s="115"/>
      <c r="D96" s="115"/>
      <c r="E96" s="115"/>
      <c r="F96" s="132"/>
      <c r="G96" s="121"/>
      <c r="H96" s="118"/>
      <c r="I96" s="121"/>
      <c r="J96" s="121"/>
      <c r="K96" s="121"/>
      <c r="L96" s="121"/>
      <c r="M96" s="121"/>
      <c r="N96" s="121"/>
      <c r="O96" s="121"/>
      <c r="P96" s="3" t="s">
        <v>663</v>
      </c>
      <c r="Q96" s="12">
        <v>2014</v>
      </c>
      <c r="R96" s="12">
        <v>42830</v>
      </c>
      <c r="S96" s="17" t="s">
        <v>746</v>
      </c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6"/>
    </row>
    <row r="97" spans="1:76" x14ac:dyDescent="0.35">
      <c r="A97" s="112"/>
      <c r="B97" s="115"/>
      <c r="C97" s="115"/>
      <c r="D97" s="115"/>
      <c r="E97" s="115"/>
      <c r="F97" s="132"/>
      <c r="G97" s="121"/>
      <c r="H97" s="118"/>
      <c r="I97" s="121"/>
      <c r="J97" s="121"/>
      <c r="K97" s="121"/>
      <c r="L97" s="121"/>
      <c r="M97" s="121"/>
      <c r="N97" s="121"/>
      <c r="O97" s="121"/>
      <c r="P97" s="3" t="s">
        <v>1683</v>
      </c>
      <c r="Q97" s="11">
        <v>2012</v>
      </c>
      <c r="R97" s="11">
        <v>2013</v>
      </c>
      <c r="S97" s="17" t="s">
        <v>745</v>
      </c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6"/>
    </row>
    <row r="98" spans="1:76" x14ac:dyDescent="0.35">
      <c r="A98" s="112"/>
      <c r="B98" s="115"/>
      <c r="C98" s="115"/>
      <c r="D98" s="115"/>
      <c r="E98" s="115"/>
      <c r="F98" s="132"/>
      <c r="G98" s="121"/>
      <c r="H98" s="118"/>
      <c r="I98" s="121"/>
      <c r="J98" s="121"/>
      <c r="K98" s="121"/>
      <c r="L98" s="121"/>
      <c r="M98" s="121"/>
      <c r="N98" s="121"/>
      <c r="O98" s="121"/>
      <c r="P98" s="3" t="s">
        <v>299</v>
      </c>
      <c r="Q98" s="11">
        <v>2011</v>
      </c>
      <c r="R98" s="11">
        <v>2012</v>
      </c>
      <c r="S98" s="17" t="s">
        <v>744</v>
      </c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6"/>
    </row>
    <row r="99" spans="1:76" x14ac:dyDescent="0.35">
      <c r="A99" s="113"/>
      <c r="B99" s="116"/>
      <c r="C99" s="116"/>
      <c r="D99" s="116"/>
      <c r="E99" s="116"/>
      <c r="F99" s="129"/>
      <c r="G99" s="122"/>
      <c r="H99" s="119"/>
      <c r="I99" s="122"/>
      <c r="J99" s="122"/>
      <c r="K99" s="122"/>
      <c r="L99" s="122"/>
      <c r="M99" s="122"/>
      <c r="N99" s="122"/>
      <c r="O99" s="122"/>
      <c r="P99" s="3" t="s">
        <v>742</v>
      </c>
      <c r="Q99" s="11">
        <v>2009</v>
      </c>
      <c r="R99" s="11">
        <v>2011</v>
      </c>
      <c r="S99" s="17" t="s">
        <v>743</v>
      </c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6"/>
    </row>
    <row r="100" spans="1:76" ht="15" customHeight="1" x14ac:dyDescent="0.35">
      <c r="A100" s="111">
        <v>71767837</v>
      </c>
      <c r="B100" s="114" t="s">
        <v>487</v>
      </c>
      <c r="C100" s="114" t="s">
        <v>2889</v>
      </c>
      <c r="D100" s="114" t="s">
        <v>2915</v>
      </c>
      <c r="E100" s="114" t="s">
        <v>2916</v>
      </c>
      <c r="F100" s="128" t="s">
        <v>246</v>
      </c>
      <c r="G100" s="120" t="s">
        <v>1620</v>
      </c>
      <c r="H100" s="117" t="s">
        <v>247</v>
      </c>
      <c r="I100" s="120">
        <v>5460400</v>
      </c>
      <c r="J100" s="120">
        <v>4605</v>
      </c>
      <c r="K100" s="120" t="s">
        <v>281</v>
      </c>
      <c r="L100" s="120" t="s">
        <v>34</v>
      </c>
      <c r="M100" s="120" t="s">
        <v>35</v>
      </c>
      <c r="N100" s="120" t="s">
        <v>89</v>
      </c>
      <c r="O100" s="120" t="s">
        <v>90</v>
      </c>
      <c r="P100" s="3" t="s">
        <v>20</v>
      </c>
      <c r="Q100" s="10">
        <v>41609</v>
      </c>
      <c r="R100" s="10" t="s">
        <v>25</v>
      </c>
      <c r="S100" s="17" t="s">
        <v>120</v>
      </c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6"/>
    </row>
    <row r="101" spans="1:76" x14ac:dyDescent="0.35">
      <c r="A101" s="113"/>
      <c r="B101" s="116"/>
      <c r="C101" s="115"/>
      <c r="D101" s="115"/>
      <c r="E101" s="115"/>
      <c r="F101" s="129"/>
      <c r="G101" s="122"/>
      <c r="H101" s="119"/>
      <c r="I101" s="122"/>
      <c r="J101" s="122"/>
      <c r="K101" s="122"/>
      <c r="L101" s="122"/>
      <c r="M101" s="122"/>
      <c r="N101" s="122"/>
      <c r="O101" s="122"/>
      <c r="P101" s="3" t="s">
        <v>91</v>
      </c>
      <c r="Q101" s="10">
        <v>40299</v>
      </c>
      <c r="R101" s="10">
        <v>41579</v>
      </c>
      <c r="S101" s="17" t="s">
        <v>84</v>
      </c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6"/>
    </row>
    <row r="102" spans="1:76" ht="15" customHeight="1" x14ac:dyDescent="0.35">
      <c r="A102" s="111">
        <v>1022326013</v>
      </c>
      <c r="B102" s="164" t="s">
        <v>2036</v>
      </c>
      <c r="C102" s="164" t="s">
        <v>2888</v>
      </c>
      <c r="D102" s="164" t="s">
        <v>2896</v>
      </c>
      <c r="E102" s="164" t="s">
        <v>2917</v>
      </c>
      <c r="F102" s="128" t="s">
        <v>2037</v>
      </c>
      <c r="G102" s="120" t="s">
        <v>211</v>
      </c>
      <c r="H102" s="117" t="s">
        <v>2038</v>
      </c>
      <c r="I102" s="120">
        <v>5460400</v>
      </c>
      <c r="J102" s="120">
        <v>4275</v>
      </c>
      <c r="K102" s="120" t="s">
        <v>281</v>
      </c>
      <c r="L102" s="120" t="s">
        <v>21</v>
      </c>
      <c r="M102" s="120" t="s">
        <v>24</v>
      </c>
      <c r="N102" s="120" t="s">
        <v>2039</v>
      </c>
      <c r="O102" s="120"/>
      <c r="P102" s="3" t="s">
        <v>20</v>
      </c>
      <c r="Q102" s="10">
        <v>43046</v>
      </c>
      <c r="R102" s="10" t="s">
        <v>25</v>
      </c>
      <c r="S102" s="17" t="s">
        <v>2037</v>
      </c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6"/>
    </row>
    <row r="103" spans="1:76" x14ac:dyDescent="0.35">
      <c r="A103" s="112"/>
      <c r="B103" s="164"/>
      <c r="C103" s="164"/>
      <c r="D103" s="164"/>
      <c r="E103" s="164"/>
      <c r="F103" s="132"/>
      <c r="G103" s="121"/>
      <c r="H103" s="118"/>
      <c r="I103" s="121"/>
      <c r="J103" s="121"/>
      <c r="K103" s="121"/>
      <c r="L103" s="121"/>
      <c r="M103" s="121"/>
      <c r="N103" s="121"/>
      <c r="O103" s="121"/>
      <c r="P103" s="3" t="s">
        <v>20</v>
      </c>
      <c r="Q103" s="10">
        <v>42786</v>
      </c>
      <c r="R103" s="10">
        <v>43042</v>
      </c>
      <c r="S103" s="17" t="s">
        <v>2037</v>
      </c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6"/>
    </row>
    <row r="104" spans="1:76" x14ac:dyDescent="0.35">
      <c r="A104" s="112"/>
      <c r="B104" s="164"/>
      <c r="C104" s="164"/>
      <c r="D104" s="164"/>
      <c r="E104" s="164"/>
      <c r="F104" s="132"/>
      <c r="G104" s="121"/>
      <c r="H104" s="118"/>
      <c r="I104" s="121"/>
      <c r="J104" s="121"/>
      <c r="K104" s="121"/>
      <c r="L104" s="121"/>
      <c r="M104" s="121"/>
      <c r="N104" s="121"/>
      <c r="O104" s="121"/>
      <c r="P104" s="3" t="s">
        <v>2040</v>
      </c>
      <c r="Q104" s="10">
        <v>42405</v>
      </c>
      <c r="R104" s="10">
        <v>42735</v>
      </c>
      <c r="S104" s="17" t="s">
        <v>2042</v>
      </c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6"/>
    </row>
    <row r="105" spans="1:76" x14ac:dyDescent="0.35">
      <c r="A105" s="112"/>
      <c r="B105" s="164"/>
      <c r="C105" s="164"/>
      <c r="D105" s="164"/>
      <c r="E105" s="164"/>
      <c r="F105" s="132"/>
      <c r="G105" s="121"/>
      <c r="H105" s="118"/>
      <c r="I105" s="121"/>
      <c r="J105" s="121"/>
      <c r="K105" s="121"/>
      <c r="L105" s="121"/>
      <c r="M105" s="121"/>
      <c r="N105" s="121"/>
      <c r="O105" s="121"/>
      <c r="P105" s="3" t="s">
        <v>2041</v>
      </c>
      <c r="Q105" s="10">
        <v>42075</v>
      </c>
      <c r="R105" s="10">
        <v>42369</v>
      </c>
      <c r="S105" s="17" t="s">
        <v>2042</v>
      </c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6"/>
    </row>
    <row r="106" spans="1:76" x14ac:dyDescent="0.35">
      <c r="A106" s="112"/>
      <c r="B106" s="164"/>
      <c r="C106" s="164"/>
      <c r="D106" s="164"/>
      <c r="E106" s="164"/>
      <c r="F106" s="132"/>
      <c r="G106" s="121"/>
      <c r="H106" s="118"/>
      <c r="I106" s="121"/>
      <c r="J106" s="121"/>
      <c r="K106" s="121"/>
      <c r="L106" s="121"/>
      <c r="M106" s="121"/>
      <c r="N106" s="121"/>
      <c r="O106" s="121"/>
      <c r="P106" s="3" t="s">
        <v>2041</v>
      </c>
      <c r="Q106" s="10">
        <v>42033</v>
      </c>
      <c r="R106" s="10">
        <v>42063</v>
      </c>
      <c r="S106" s="17" t="s">
        <v>2042</v>
      </c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6"/>
    </row>
    <row r="107" spans="1:76" x14ac:dyDescent="0.35">
      <c r="A107" s="112"/>
      <c r="B107" s="164"/>
      <c r="C107" s="164"/>
      <c r="D107" s="164"/>
      <c r="E107" s="164"/>
      <c r="F107" s="132"/>
      <c r="G107" s="121"/>
      <c r="H107" s="118"/>
      <c r="I107" s="121"/>
      <c r="J107" s="121"/>
      <c r="K107" s="121"/>
      <c r="L107" s="121"/>
      <c r="M107" s="121"/>
      <c r="N107" s="121"/>
      <c r="O107" s="121"/>
      <c r="P107" s="3" t="s">
        <v>2041</v>
      </c>
      <c r="Q107" s="10">
        <v>41911</v>
      </c>
      <c r="R107" s="10">
        <v>42003</v>
      </c>
      <c r="S107" s="17" t="s">
        <v>2042</v>
      </c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6"/>
    </row>
    <row r="108" spans="1:76" x14ac:dyDescent="0.35">
      <c r="A108" s="112"/>
      <c r="B108" s="164"/>
      <c r="C108" s="164"/>
      <c r="D108" s="164"/>
      <c r="E108" s="164"/>
      <c r="F108" s="132"/>
      <c r="G108" s="121"/>
      <c r="H108" s="118"/>
      <c r="I108" s="121"/>
      <c r="J108" s="121"/>
      <c r="K108" s="121"/>
      <c r="L108" s="121"/>
      <c r="M108" s="121"/>
      <c r="N108" s="121"/>
      <c r="O108" s="121"/>
      <c r="P108" s="3" t="s">
        <v>2041</v>
      </c>
      <c r="Q108" s="10">
        <v>41663</v>
      </c>
      <c r="R108" s="10">
        <v>41910</v>
      </c>
      <c r="S108" s="17" t="s">
        <v>2042</v>
      </c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6"/>
    </row>
    <row r="109" spans="1:76" x14ac:dyDescent="0.35">
      <c r="A109" s="112"/>
      <c r="B109" s="164"/>
      <c r="C109" s="164"/>
      <c r="D109" s="164"/>
      <c r="E109" s="164"/>
      <c r="F109" s="132"/>
      <c r="G109" s="121"/>
      <c r="H109" s="118"/>
      <c r="I109" s="121"/>
      <c r="J109" s="121"/>
      <c r="K109" s="121"/>
      <c r="L109" s="121"/>
      <c r="M109" s="121"/>
      <c r="N109" s="121"/>
      <c r="O109" s="121"/>
      <c r="P109" s="3" t="s">
        <v>2041</v>
      </c>
      <c r="Q109" s="10">
        <v>41508</v>
      </c>
      <c r="R109" s="10">
        <v>41638</v>
      </c>
      <c r="S109" s="17" t="s">
        <v>2042</v>
      </c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6"/>
    </row>
    <row r="110" spans="1:76" x14ac:dyDescent="0.35">
      <c r="A110" s="112"/>
      <c r="B110" s="164"/>
      <c r="C110" s="164"/>
      <c r="D110" s="164"/>
      <c r="E110" s="164"/>
      <c r="F110" s="132"/>
      <c r="G110" s="121"/>
      <c r="H110" s="118"/>
      <c r="I110" s="121"/>
      <c r="J110" s="121"/>
      <c r="K110" s="121"/>
      <c r="L110" s="121"/>
      <c r="M110" s="121"/>
      <c r="N110" s="121"/>
      <c r="O110" s="121"/>
      <c r="P110" s="3" t="s">
        <v>2043</v>
      </c>
      <c r="Q110" s="10">
        <v>40695</v>
      </c>
      <c r="R110" s="10">
        <v>41061</v>
      </c>
      <c r="S110" s="17" t="s">
        <v>2044</v>
      </c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6"/>
    </row>
    <row r="111" spans="1:76" x14ac:dyDescent="0.35">
      <c r="A111" s="112"/>
      <c r="B111" s="164"/>
      <c r="C111" s="164"/>
      <c r="D111" s="164"/>
      <c r="E111" s="164"/>
      <c r="F111" s="132"/>
      <c r="G111" s="121"/>
      <c r="H111" s="118"/>
      <c r="I111" s="121"/>
      <c r="J111" s="121"/>
      <c r="K111" s="121"/>
      <c r="L111" s="121"/>
      <c r="M111" s="121"/>
      <c r="N111" s="121"/>
      <c r="O111" s="121"/>
      <c r="P111" s="3" t="s">
        <v>2045</v>
      </c>
      <c r="Q111" s="10">
        <v>39722</v>
      </c>
      <c r="R111" s="10">
        <v>40664</v>
      </c>
      <c r="S111" s="17" t="s">
        <v>2046</v>
      </c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6"/>
    </row>
    <row r="112" spans="1:76" x14ac:dyDescent="0.35">
      <c r="A112" s="112"/>
      <c r="B112" s="164"/>
      <c r="C112" s="164"/>
      <c r="D112" s="164"/>
      <c r="E112" s="164"/>
      <c r="F112" s="132"/>
      <c r="G112" s="121"/>
      <c r="H112" s="118"/>
      <c r="I112" s="121"/>
      <c r="J112" s="121"/>
      <c r="K112" s="121"/>
      <c r="L112" s="121"/>
      <c r="M112" s="121"/>
      <c r="N112" s="121"/>
      <c r="O112" s="121"/>
      <c r="P112" s="3" t="s">
        <v>2047</v>
      </c>
      <c r="Q112" s="10">
        <v>39052</v>
      </c>
      <c r="R112" s="10">
        <v>39722</v>
      </c>
      <c r="S112" s="17" t="s">
        <v>2046</v>
      </c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6"/>
    </row>
    <row r="113" spans="1:76" x14ac:dyDescent="0.35">
      <c r="A113" s="113"/>
      <c r="B113" s="164"/>
      <c r="C113" s="164"/>
      <c r="D113" s="164"/>
      <c r="E113" s="164"/>
      <c r="F113" s="129"/>
      <c r="G113" s="122"/>
      <c r="H113" s="119"/>
      <c r="I113" s="122"/>
      <c r="J113" s="122"/>
      <c r="K113" s="122"/>
      <c r="L113" s="122"/>
      <c r="M113" s="122"/>
      <c r="N113" s="122"/>
      <c r="O113" s="122"/>
      <c r="P113" s="3" t="s">
        <v>2048</v>
      </c>
      <c r="Q113" s="10">
        <v>38384</v>
      </c>
      <c r="R113" s="10">
        <v>38687</v>
      </c>
      <c r="S113" s="17" t="s">
        <v>2046</v>
      </c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6"/>
    </row>
    <row r="114" spans="1:76" ht="15" customHeight="1" x14ac:dyDescent="0.35">
      <c r="A114" s="111">
        <v>1018412333</v>
      </c>
      <c r="B114" s="114" t="s">
        <v>2124</v>
      </c>
      <c r="C114" s="114" t="s">
        <v>2888</v>
      </c>
      <c r="D114" s="114" t="s">
        <v>2918</v>
      </c>
      <c r="E114" s="114" t="s">
        <v>2913</v>
      </c>
      <c r="F114" s="135" t="s">
        <v>2104</v>
      </c>
      <c r="G114" s="111" t="s">
        <v>261</v>
      </c>
      <c r="H114" s="117" t="s">
        <v>2125</v>
      </c>
      <c r="I114" s="111">
        <v>5460400</v>
      </c>
      <c r="J114" s="111" t="s">
        <v>1614</v>
      </c>
      <c r="K114" s="111" t="s">
        <v>281</v>
      </c>
      <c r="L114" s="111" t="s">
        <v>1096</v>
      </c>
      <c r="M114" s="111" t="s">
        <v>1341</v>
      </c>
      <c r="N114" s="111" t="s">
        <v>2126</v>
      </c>
      <c r="O114" s="111"/>
      <c r="P114" s="3" t="s">
        <v>20</v>
      </c>
      <c r="Q114" s="10">
        <v>43104</v>
      </c>
      <c r="R114" s="10" t="s">
        <v>25</v>
      </c>
      <c r="S114" s="17" t="s">
        <v>2122</v>
      </c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6"/>
    </row>
    <row r="115" spans="1:76" x14ac:dyDescent="0.35">
      <c r="A115" s="112"/>
      <c r="B115" s="115"/>
      <c r="C115" s="115"/>
      <c r="D115" s="115"/>
      <c r="E115" s="115"/>
      <c r="F115" s="136"/>
      <c r="G115" s="112"/>
      <c r="H115" s="118"/>
      <c r="I115" s="112"/>
      <c r="J115" s="112"/>
      <c r="K115" s="112"/>
      <c r="L115" s="112"/>
      <c r="M115" s="112"/>
      <c r="N115" s="112"/>
      <c r="O115" s="112"/>
      <c r="P115" s="3" t="s">
        <v>2127</v>
      </c>
      <c r="Q115" s="10">
        <v>42200</v>
      </c>
      <c r="R115" s="10">
        <v>42215</v>
      </c>
      <c r="S115" s="17" t="s">
        <v>1513</v>
      </c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6"/>
    </row>
    <row r="116" spans="1:76" x14ac:dyDescent="0.35">
      <c r="A116" s="112"/>
      <c r="B116" s="115"/>
      <c r="C116" s="115"/>
      <c r="D116" s="115"/>
      <c r="E116" s="115"/>
      <c r="F116" s="136"/>
      <c r="G116" s="112"/>
      <c r="H116" s="118"/>
      <c r="I116" s="112"/>
      <c r="J116" s="112"/>
      <c r="K116" s="112"/>
      <c r="L116" s="112"/>
      <c r="M116" s="112"/>
      <c r="N116" s="112"/>
      <c r="O116" s="112"/>
      <c r="P116" s="3" t="s">
        <v>2128</v>
      </c>
      <c r="Q116" s="10">
        <v>41596</v>
      </c>
      <c r="R116" s="10">
        <v>41642</v>
      </c>
      <c r="S116" s="17" t="s">
        <v>2129</v>
      </c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6"/>
    </row>
    <row r="117" spans="1:76" x14ac:dyDescent="0.35">
      <c r="A117" s="112"/>
      <c r="B117" s="115"/>
      <c r="C117" s="115"/>
      <c r="D117" s="115"/>
      <c r="E117" s="115"/>
      <c r="F117" s="136"/>
      <c r="G117" s="112"/>
      <c r="H117" s="118"/>
      <c r="I117" s="112"/>
      <c r="J117" s="112"/>
      <c r="K117" s="112"/>
      <c r="L117" s="112"/>
      <c r="M117" s="112"/>
      <c r="N117" s="112"/>
      <c r="O117" s="112"/>
      <c r="P117" s="3" t="s">
        <v>2130</v>
      </c>
      <c r="Q117" s="10">
        <v>40996</v>
      </c>
      <c r="R117" s="10">
        <v>41122</v>
      </c>
      <c r="S117" s="17" t="s">
        <v>2131</v>
      </c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6"/>
    </row>
    <row r="118" spans="1:76" x14ac:dyDescent="0.35">
      <c r="A118" s="113"/>
      <c r="B118" s="116"/>
      <c r="C118" s="116"/>
      <c r="D118" s="116"/>
      <c r="E118" s="116"/>
      <c r="F118" s="137"/>
      <c r="G118" s="113"/>
      <c r="H118" s="118"/>
      <c r="I118" s="113"/>
      <c r="J118" s="113"/>
      <c r="K118" s="113"/>
      <c r="L118" s="113"/>
      <c r="M118" s="113"/>
      <c r="N118" s="113"/>
      <c r="O118" s="113"/>
      <c r="P118" s="3" t="s">
        <v>2132</v>
      </c>
      <c r="Q118" s="10">
        <v>39661</v>
      </c>
      <c r="R118" s="10">
        <v>39632</v>
      </c>
      <c r="S118" s="17" t="s">
        <v>2133</v>
      </c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6"/>
    </row>
    <row r="119" spans="1:76" ht="15" customHeight="1" x14ac:dyDescent="0.35">
      <c r="A119" s="111">
        <v>31308068</v>
      </c>
      <c r="B119" s="114" t="s">
        <v>1128</v>
      </c>
      <c r="C119" s="114" t="s">
        <v>2888</v>
      </c>
      <c r="D119" s="114" t="s">
        <v>2897</v>
      </c>
      <c r="E119" s="114" t="s">
        <v>2919</v>
      </c>
      <c r="F119" s="128" t="s">
        <v>1129</v>
      </c>
      <c r="G119" s="120" t="s">
        <v>1615</v>
      </c>
      <c r="H119" s="117" t="s">
        <v>1273</v>
      </c>
      <c r="I119" s="120">
        <v>5460400</v>
      </c>
      <c r="J119" s="120">
        <v>4826</v>
      </c>
      <c r="K119" s="120" t="s">
        <v>281</v>
      </c>
      <c r="L119" s="120" t="s">
        <v>1130</v>
      </c>
      <c r="M119" s="120" t="s">
        <v>19</v>
      </c>
      <c r="N119" s="120" t="s">
        <v>1131</v>
      </c>
      <c r="O119" s="120" t="s">
        <v>1132</v>
      </c>
      <c r="P119" s="3" t="s">
        <v>20</v>
      </c>
      <c r="Q119" s="10">
        <v>42934</v>
      </c>
      <c r="R119" s="10" t="s">
        <v>25</v>
      </c>
      <c r="S119" s="17" t="s">
        <v>438</v>
      </c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6"/>
    </row>
    <row r="120" spans="1:76" x14ac:dyDescent="0.35">
      <c r="A120" s="112"/>
      <c r="B120" s="115"/>
      <c r="C120" s="115"/>
      <c r="D120" s="115"/>
      <c r="E120" s="115"/>
      <c r="F120" s="132"/>
      <c r="G120" s="121"/>
      <c r="H120" s="118"/>
      <c r="I120" s="121"/>
      <c r="J120" s="121"/>
      <c r="K120" s="121"/>
      <c r="L120" s="121"/>
      <c r="M120" s="121"/>
      <c r="N120" s="121"/>
      <c r="O120" s="121"/>
      <c r="P120" s="3" t="s">
        <v>832</v>
      </c>
      <c r="Q120" s="10"/>
      <c r="R120" s="10"/>
      <c r="S120" s="17" t="s">
        <v>58</v>
      </c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6"/>
    </row>
    <row r="121" spans="1:76" x14ac:dyDescent="0.35">
      <c r="A121" s="113"/>
      <c r="B121" s="116"/>
      <c r="C121" s="116"/>
      <c r="D121" s="116"/>
      <c r="E121" s="116"/>
      <c r="F121" s="129"/>
      <c r="G121" s="122"/>
      <c r="H121" s="119"/>
      <c r="I121" s="122"/>
      <c r="J121" s="122"/>
      <c r="K121" s="122"/>
      <c r="L121" s="122"/>
      <c r="M121" s="122"/>
      <c r="N121" s="122"/>
      <c r="O121" s="122"/>
      <c r="P121" s="3" t="s">
        <v>1133</v>
      </c>
      <c r="Q121" s="10"/>
      <c r="R121" s="10"/>
      <c r="S121" s="17" t="s">
        <v>58</v>
      </c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6"/>
    </row>
    <row r="122" spans="1:76" ht="15" customHeight="1" x14ac:dyDescent="0.35">
      <c r="A122" s="111">
        <v>53102628</v>
      </c>
      <c r="B122" s="114" t="s">
        <v>2005</v>
      </c>
      <c r="C122" s="114" t="s">
        <v>2888</v>
      </c>
      <c r="D122" s="114" t="s">
        <v>2897</v>
      </c>
      <c r="E122" s="114" t="s">
        <v>2920</v>
      </c>
      <c r="F122" s="135" t="s">
        <v>855</v>
      </c>
      <c r="G122" s="111" t="s">
        <v>274</v>
      </c>
      <c r="H122" s="179" t="s">
        <v>2006</v>
      </c>
      <c r="I122" s="111">
        <v>5460400</v>
      </c>
      <c r="J122" s="111">
        <v>4135</v>
      </c>
      <c r="K122" s="111" t="s">
        <v>281</v>
      </c>
      <c r="L122" s="111" t="s">
        <v>21</v>
      </c>
      <c r="M122" s="111" t="s">
        <v>770</v>
      </c>
      <c r="N122" s="111" t="s">
        <v>2007</v>
      </c>
      <c r="O122" s="111" t="s">
        <v>2008</v>
      </c>
      <c r="P122" s="3" t="s">
        <v>20</v>
      </c>
      <c r="Q122" s="10">
        <v>43031</v>
      </c>
      <c r="R122" s="10" t="s">
        <v>25</v>
      </c>
      <c r="S122" s="17" t="s">
        <v>855</v>
      </c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6"/>
    </row>
    <row r="123" spans="1:76" x14ac:dyDescent="0.35">
      <c r="A123" s="112"/>
      <c r="B123" s="115"/>
      <c r="C123" s="115"/>
      <c r="D123" s="115"/>
      <c r="E123" s="115"/>
      <c r="F123" s="136"/>
      <c r="G123" s="112"/>
      <c r="H123" s="180"/>
      <c r="I123" s="112"/>
      <c r="J123" s="112"/>
      <c r="K123" s="112"/>
      <c r="L123" s="112"/>
      <c r="M123" s="112"/>
      <c r="N123" s="112"/>
      <c r="O123" s="112"/>
      <c r="P123" s="3" t="s">
        <v>674</v>
      </c>
      <c r="Q123" s="10">
        <v>42552</v>
      </c>
      <c r="R123" s="10">
        <v>43030</v>
      </c>
      <c r="S123" s="17" t="s">
        <v>2009</v>
      </c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6"/>
    </row>
    <row r="124" spans="1:76" x14ac:dyDescent="0.35">
      <c r="A124" s="112"/>
      <c r="B124" s="115"/>
      <c r="C124" s="115"/>
      <c r="D124" s="115"/>
      <c r="E124" s="115"/>
      <c r="F124" s="136"/>
      <c r="G124" s="112"/>
      <c r="H124" s="180"/>
      <c r="I124" s="112"/>
      <c r="J124" s="112"/>
      <c r="K124" s="112"/>
      <c r="L124" s="112"/>
      <c r="M124" s="112"/>
      <c r="N124" s="112"/>
      <c r="O124" s="112"/>
      <c r="P124" s="3" t="s">
        <v>2010</v>
      </c>
      <c r="Q124" s="10">
        <v>42438</v>
      </c>
      <c r="R124" s="10">
        <v>42469</v>
      </c>
      <c r="S124" s="17" t="s">
        <v>761</v>
      </c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6"/>
    </row>
    <row r="125" spans="1:76" x14ac:dyDescent="0.35">
      <c r="A125" s="112"/>
      <c r="B125" s="115"/>
      <c r="C125" s="115"/>
      <c r="D125" s="115"/>
      <c r="E125" s="115"/>
      <c r="F125" s="136"/>
      <c r="G125" s="112"/>
      <c r="H125" s="180"/>
      <c r="I125" s="112"/>
      <c r="J125" s="112"/>
      <c r="K125" s="112"/>
      <c r="L125" s="112"/>
      <c r="M125" s="112"/>
      <c r="N125" s="112"/>
      <c r="O125" s="112"/>
      <c r="P125" s="3" t="s">
        <v>2011</v>
      </c>
      <c r="Q125" s="10">
        <v>42240</v>
      </c>
      <c r="R125" s="10">
        <v>42304</v>
      </c>
      <c r="S125" s="17" t="s">
        <v>2012</v>
      </c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6"/>
    </row>
    <row r="126" spans="1:76" x14ac:dyDescent="0.35">
      <c r="A126" s="112"/>
      <c r="B126" s="115"/>
      <c r="C126" s="115"/>
      <c r="D126" s="115"/>
      <c r="E126" s="115"/>
      <c r="F126" s="136"/>
      <c r="G126" s="112"/>
      <c r="H126" s="180"/>
      <c r="I126" s="112"/>
      <c r="J126" s="112"/>
      <c r="K126" s="112"/>
      <c r="L126" s="112"/>
      <c r="M126" s="112"/>
      <c r="N126" s="112"/>
      <c r="O126" s="112"/>
      <c r="P126" s="3" t="s">
        <v>2013</v>
      </c>
      <c r="Q126" s="10">
        <v>41514</v>
      </c>
      <c r="R126" s="10">
        <v>42246</v>
      </c>
      <c r="S126" s="17" t="s">
        <v>2014</v>
      </c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6"/>
    </row>
    <row r="127" spans="1:76" x14ac:dyDescent="0.35">
      <c r="A127" s="112"/>
      <c r="B127" s="115"/>
      <c r="C127" s="115"/>
      <c r="D127" s="115"/>
      <c r="E127" s="115"/>
      <c r="F127" s="136"/>
      <c r="G127" s="112"/>
      <c r="H127" s="180"/>
      <c r="I127" s="112"/>
      <c r="J127" s="112"/>
      <c r="K127" s="112"/>
      <c r="L127" s="112"/>
      <c r="M127" s="112"/>
      <c r="N127" s="112"/>
      <c r="O127" s="112"/>
      <c r="P127" s="3" t="s">
        <v>2015</v>
      </c>
      <c r="Q127" s="10">
        <v>41206</v>
      </c>
      <c r="R127" s="10">
        <v>41327</v>
      </c>
      <c r="S127" s="17" t="s">
        <v>2016</v>
      </c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6"/>
    </row>
    <row r="128" spans="1:76" x14ac:dyDescent="0.35">
      <c r="A128" s="112"/>
      <c r="B128" s="115"/>
      <c r="C128" s="115"/>
      <c r="D128" s="115"/>
      <c r="E128" s="115"/>
      <c r="F128" s="136"/>
      <c r="G128" s="112"/>
      <c r="H128" s="180"/>
      <c r="I128" s="112"/>
      <c r="J128" s="112"/>
      <c r="K128" s="112"/>
      <c r="L128" s="112"/>
      <c r="M128" s="112"/>
      <c r="N128" s="112"/>
      <c r="O128" s="112"/>
      <c r="P128" s="3" t="s">
        <v>2017</v>
      </c>
      <c r="Q128" s="10">
        <v>40809</v>
      </c>
      <c r="R128" s="10">
        <v>40998</v>
      </c>
      <c r="S128" s="17" t="s">
        <v>2018</v>
      </c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6"/>
    </row>
    <row r="129" spans="1:76" x14ac:dyDescent="0.35">
      <c r="A129" s="112"/>
      <c r="B129" s="115"/>
      <c r="C129" s="115"/>
      <c r="D129" s="115"/>
      <c r="E129" s="115"/>
      <c r="F129" s="136"/>
      <c r="G129" s="112"/>
      <c r="H129" s="180"/>
      <c r="I129" s="112"/>
      <c r="J129" s="112"/>
      <c r="K129" s="112"/>
      <c r="L129" s="112"/>
      <c r="M129" s="112"/>
      <c r="N129" s="112"/>
      <c r="O129" s="112"/>
      <c r="P129" s="3" t="s">
        <v>2019</v>
      </c>
      <c r="Q129" s="10">
        <v>40735</v>
      </c>
      <c r="R129" s="10">
        <v>40907</v>
      </c>
      <c r="S129" s="17" t="s">
        <v>2020</v>
      </c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6"/>
    </row>
    <row r="130" spans="1:76" x14ac:dyDescent="0.35">
      <c r="A130" s="112"/>
      <c r="B130" s="115"/>
      <c r="C130" s="115"/>
      <c r="D130" s="115"/>
      <c r="E130" s="115"/>
      <c r="F130" s="136"/>
      <c r="G130" s="112"/>
      <c r="H130" s="180"/>
      <c r="I130" s="112"/>
      <c r="J130" s="112"/>
      <c r="K130" s="112"/>
      <c r="L130" s="112"/>
      <c r="M130" s="112"/>
      <c r="N130" s="112"/>
      <c r="O130" s="112"/>
      <c r="P130" s="3" t="s">
        <v>2021</v>
      </c>
      <c r="Q130" s="10">
        <v>40331</v>
      </c>
      <c r="R130" s="10">
        <v>40653</v>
      </c>
      <c r="S130" s="17" t="s">
        <v>2022</v>
      </c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6"/>
    </row>
    <row r="131" spans="1:76" x14ac:dyDescent="0.35">
      <c r="A131" s="113"/>
      <c r="B131" s="116"/>
      <c r="C131" s="116"/>
      <c r="D131" s="116"/>
      <c r="E131" s="116"/>
      <c r="F131" s="137"/>
      <c r="G131" s="113"/>
      <c r="H131" s="181"/>
      <c r="I131" s="113"/>
      <c r="J131" s="113"/>
      <c r="K131" s="113"/>
      <c r="L131" s="113"/>
      <c r="M131" s="113"/>
      <c r="N131" s="113"/>
      <c r="O131" s="113"/>
      <c r="P131" s="3" t="s">
        <v>2023</v>
      </c>
      <c r="Q131" s="10">
        <v>40072</v>
      </c>
      <c r="R131" s="10">
        <v>40235</v>
      </c>
      <c r="S131" s="17" t="s">
        <v>862</v>
      </c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6"/>
    </row>
    <row r="132" spans="1:76" ht="15" customHeight="1" x14ac:dyDescent="0.35">
      <c r="A132" s="111">
        <v>52531537</v>
      </c>
      <c r="B132" s="114" t="s">
        <v>753</v>
      </c>
      <c r="C132" s="114" t="s">
        <v>2888</v>
      </c>
      <c r="D132" s="114" t="s">
        <v>2915</v>
      </c>
      <c r="E132" s="114" t="s">
        <v>2909</v>
      </c>
      <c r="F132" s="128" t="s">
        <v>767</v>
      </c>
      <c r="G132" s="120" t="s">
        <v>2103</v>
      </c>
      <c r="H132" s="117" t="s">
        <v>754</v>
      </c>
      <c r="I132" s="176">
        <v>5460400</v>
      </c>
      <c r="J132" s="176">
        <v>4119</v>
      </c>
      <c r="K132" s="176" t="s">
        <v>281</v>
      </c>
      <c r="L132" s="176" t="s">
        <v>21</v>
      </c>
      <c r="M132" s="176" t="s">
        <v>24</v>
      </c>
      <c r="N132" s="176" t="s">
        <v>755</v>
      </c>
      <c r="O132" s="176"/>
      <c r="P132" s="3" t="s">
        <v>20</v>
      </c>
      <c r="Q132" s="10">
        <v>42844</v>
      </c>
      <c r="R132" s="21" t="s">
        <v>25</v>
      </c>
      <c r="S132" s="17" t="s">
        <v>757</v>
      </c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6"/>
    </row>
    <row r="133" spans="1:76" x14ac:dyDescent="0.35">
      <c r="A133" s="112"/>
      <c r="B133" s="115"/>
      <c r="C133" s="115"/>
      <c r="D133" s="115"/>
      <c r="E133" s="115"/>
      <c r="F133" s="132"/>
      <c r="G133" s="121"/>
      <c r="H133" s="118"/>
      <c r="I133" s="177"/>
      <c r="J133" s="177"/>
      <c r="K133" s="177"/>
      <c r="L133" s="177"/>
      <c r="M133" s="177"/>
      <c r="N133" s="177"/>
      <c r="O133" s="177"/>
      <c r="P133" s="3" t="s">
        <v>750</v>
      </c>
      <c r="Q133" s="10">
        <v>39328</v>
      </c>
      <c r="R133" s="10">
        <v>42825</v>
      </c>
      <c r="S133" s="17" t="s">
        <v>758</v>
      </c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6"/>
    </row>
    <row r="134" spans="1:76" x14ac:dyDescent="0.35">
      <c r="A134" s="112"/>
      <c r="B134" s="115"/>
      <c r="C134" s="115"/>
      <c r="D134" s="115"/>
      <c r="E134" s="115"/>
      <c r="F134" s="132"/>
      <c r="G134" s="121"/>
      <c r="H134" s="118"/>
      <c r="I134" s="177"/>
      <c r="J134" s="177"/>
      <c r="K134" s="177"/>
      <c r="L134" s="177"/>
      <c r="M134" s="177"/>
      <c r="N134" s="177"/>
      <c r="O134" s="177"/>
      <c r="P134" s="3" t="s">
        <v>756</v>
      </c>
      <c r="Q134" s="10">
        <v>38443</v>
      </c>
      <c r="R134" s="10">
        <v>38807</v>
      </c>
      <c r="S134" s="17" t="s">
        <v>759</v>
      </c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6"/>
    </row>
    <row r="135" spans="1:76" x14ac:dyDescent="0.35">
      <c r="A135" s="112"/>
      <c r="B135" s="115"/>
      <c r="C135" s="115"/>
      <c r="D135" s="115"/>
      <c r="E135" s="115"/>
      <c r="F135" s="132"/>
      <c r="G135" s="121"/>
      <c r="H135" s="118"/>
      <c r="I135" s="177"/>
      <c r="J135" s="177"/>
      <c r="K135" s="177"/>
      <c r="L135" s="177"/>
      <c r="M135" s="177"/>
      <c r="N135" s="177"/>
      <c r="O135" s="177"/>
      <c r="P135" s="3" t="s">
        <v>760</v>
      </c>
      <c r="Q135" s="10">
        <v>37231</v>
      </c>
      <c r="R135" s="10">
        <v>38422</v>
      </c>
      <c r="S135" s="17" t="s">
        <v>761</v>
      </c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6"/>
    </row>
    <row r="136" spans="1:76" x14ac:dyDescent="0.35">
      <c r="A136" s="112"/>
      <c r="B136" s="115"/>
      <c r="C136" s="115"/>
      <c r="D136" s="115"/>
      <c r="E136" s="115"/>
      <c r="F136" s="132"/>
      <c r="G136" s="121"/>
      <c r="H136" s="118"/>
      <c r="I136" s="177"/>
      <c r="J136" s="177"/>
      <c r="K136" s="177"/>
      <c r="L136" s="177"/>
      <c r="M136" s="177"/>
      <c r="N136" s="177"/>
      <c r="O136" s="177"/>
      <c r="P136" s="3" t="s">
        <v>762</v>
      </c>
      <c r="Q136" s="10">
        <v>36920</v>
      </c>
      <c r="R136" s="10">
        <v>37048</v>
      </c>
      <c r="S136" s="17" t="s">
        <v>763</v>
      </c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6"/>
    </row>
    <row r="137" spans="1:76" x14ac:dyDescent="0.35">
      <c r="A137" s="113"/>
      <c r="B137" s="116"/>
      <c r="C137" s="116"/>
      <c r="D137" s="116"/>
      <c r="E137" s="116"/>
      <c r="F137" s="129"/>
      <c r="G137" s="122"/>
      <c r="H137" s="119"/>
      <c r="I137" s="178"/>
      <c r="J137" s="178"/>
      <c r="K137" s="178"/>
      <c r="L137" s="178"/>
      <c r="M137" s="178"/>
      <c r="N137" s="178"/>
      <c r="O137" s="178"/>
      <c r="P137" s="3" t="s">
        <v>764</v>
      </c>
      <c r="Q137" s="10">
        <v>36755</v>
      </c>
      <c r="R137" s="10">
        <v>36891</v>
      </c>
      <c r="S137" s="17" t="s">
        <v>765</v>
      </c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6"/>
    </row>
    <row r="138" spans="1:76" ht="15" customHeight="1" x14ac:dyDescent="0.35">
      <c r="A138" s="111">
        <v>51950826</v>
      </c>
      <c r="B138" s="114" t="s">
        <v>766</v>
      </c>
      <c r="C138" s="114" t="s">
        <v>2888</v>
      </c>
      <c r="D138" s="114" t="s">
        <v>2899</v>
      </c>
      <c r="E138" s="114" t="s">
        <v>2921</v>
      </c>
      <c r="F138" s="135" t="s">
        <v>768</v>
      </c>
      <c r="G138" s="111" t="s">
        <v>217</v>
      </c>
      <c r="H138" s="161" t="s">
        <v>769</v>
      </c>
      <c r="I138" s="111">
        <v>5460400</v>
      </c>
      <c r="J138" s="111">
        <v>4111</v>
      </c>
      <c r="K138" s="111" t="s">
        <v>281</v>
      </c>
      <c r="L138" s="111" t="s">
        <v>21</v>
      </c>
      <c r="M138" s="111" t="s">
        <v>770</v>
      </c>
      <c r="N138" s="111" t="s">
        <v>771</v>
      </c>
      <c r="O138" s="111"/>
      <c r="P138" s="3" t="s">
        <v>20</v>
      </c>
      <c r="Q138" s="10">
        <v>42842</v>
      </c>
      <c r="R138" s="10" t="s">
        <v>25</v>
      </c>
      <c r="S138" s="17" t="s">
        <v>768</v>
      </c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6"/>
    </row>
    <row r="139" spans="1:76" x14ac:dyDescent="0.35">
      <c r="A139" s="112"/>
      <c r="B139" s="115"/>
      <c r="C139" s="115"/>
      <c r="D139" s="115"/>
      <c r="E139" s="115"/>
      <c r="F139" s="136"/>
      <c r="G139" s="112"/>
      <c r="H139" s="162"/>
      <c r="I139" s="112"/>
      <c r="J139" s="112"/>
      <c r="K139" s="112"/>
      <c r="L139" s="112"/>
      <c r="M139" s="112"/>
      <c r="N139" s="112"/>
      <c r="O139" s="112"/>
      <c r="P139" s="3" t="str">
        <f>+P133</f>
        <v>SERVINDUSTRIALES Y MERCADEO</v>
      </c>
      <c r="Q139" s="10">
        <v>38473</v>
      </c>
      <c r="R139" s="10">
        <v>42825</v>
      </c>
      <c r="S139" s="17" t="s">
        <v>772</v>
      </c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6"/>
    </row>
    <row r="140" spans="1:76" x14ac:dyDescent="0.35">
      <c r="A140" s="112"/>
      <c r="B140" s="115"/>
      <c r="C140" s="115"/>
      <c r="D140" s="115"/>
      <c r="E140" s="115"/>
      <c r="F140" s="136"/>
      <c r="G140" s="112"/>
      <c r="H140" s="162"/>
      <c r="I140" s="112"/>
      <c r="J140" s="112"/>
      <c r="K140" s="112"/>
      <c r="L140" s="112"/>
      <c r="M140" s="112"/>
      <c r="N140" s="112"/>
      <c r="O140" s="112"/>
      <c r="P140" s="3" t="s">
        <v>773</v>
      </c>
      <c r="Q140" s="10">
        <v>36553</v>
      </c>
      <c r="R140" s="10">
        <v>38168</v>
      </c>
      <c r="S140" s="17" t="s">
        <v>777</v>
      </c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6"/>
    </row>
    <row r="141" spans="1:76" x14ac:dyDescent="0.35">
      <c r="A141" s="112"/>
      <c r="B141" s="115"/>
      <c r="C141" s="115"/>
      <c r="D141" s="115"/>
      <c r="E141" s="115"/>
      <c r="F141" s="136"/>
      <c r="G141" s="112"/>
      <c r="H141" s="162"/>
      <c r="I141" s="112"/>
      <c r="J141" s="112"/>
      <c r="K141" s="112"/>
      <c r="L141" s="112"/>
      <c r="M141" s="112"/>
      <c r="N141" s="112"/>
      <c r="O141" s="112"/>
      <c r="P141" s="3" t="s">
        <v>774</v>
      </c>
      <c r="Q141" s="10">
        <v>35529</v>
      </c>
      <c r="R141" s="10">
        <v>36341</v>
      </c>
      <c r="S141" s="17" t="s">
        <v>778</v>
      </c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6"/>
    </row>
    <row r="142" spans="1:76" x14ac:dyDescent="0.35">
      <c r="A142" s="112"/>
      <c r="B142" s="115"/>
      <c r="C142" s="115"/>
      <c r="D142" s="115"/>
      <c r="E142" s="115"/>
      <c r="F142" s="136"/>
      <c r="G142" s="112"/>
      <c r="H142" s="162"/>
      <c r="I142" s="112"/>
      <c r="J142" s="112"/>
      <c r="K142" s="112"/>
      <c r="L142" s="112"/>
      <c r="M142" s="112"/>
      <c r="N142" s="112"/>
      <c r="O142" s="112"/>
      <c r="P142" s="3" t="s">
        <v>775</v>
      </c>
      <c r="Q142" s="10">
        <v>34844</v>
      </c>
      <c r="R142" s="10">
        <v>35384</v>
      </c>
      <c r="S142" s="17" t="s">
        <v>777</v>
      </c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6"/>
    </row>
    <row r="143" spans="1:76" x14ac:dyDescent="0.35">
      <c r="A143" s="113"/>
      <c r="B143" s="116"/>
      <c r="C143" s="116"/>
      <c r="D143" s="116"/>
      <c r="E143" s="116"/>
      <c r="F143" s="137"/>
      <c r="G143" s="113"/>
      <c r="H143" s="163"/>
      <c r="I143" s="113"/>
      <c r="J143" s="113"/>
      <c r="K143" s="113"/>
      <c r="L143" s="113"/>
      <c r="M143" s="113"/>
      <c r="N143" s="113"/>
      <c r="O143" s="113"/>
      <c r="P143" s="3" t="s">
        <v>776</v>
      </c>
      <c r="Q143" s="10">
        <v>32440</v>
      </c>
      <c r="R143" s="10">
        <v>34844</v>
      </c>
      <c r="S143" s="17" t="s">
        <v>779</v>
      </c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6"/>
    </row>
    <row r="144" spans="1:76" ht="15" customHeight="1" x14ac:dyDescent="0.35">
      <c r="A144" s="111">
        <v>1024579218</v>
      </c>
      <c r="B144" s="114" t="s">
        <v>2282</v>
      </c>
      <c r="C144" s="114" t="s">
        <v>2889</v>
      </c>
      <c r="D144" s="114" t="s">
        <v>2922</v>
      </c>
      <c r="E144" s="114" t="s">
        <v>2913</v>
      </c>
      <c r="F144" s="128" t="s">
        <v>2281</v>
      </c>
      <c r="G144" s="120" t="s">
        <v>2280</v>
      </c>
      <c r="H144" s="117" t="s">
        <v>2283</v>
      </c>
      <c r="I144" s="120">
        <v>5460400</v>
      </c>
      <c r="J144" s="120" t="s">
        <v>1614</v>
      </c>
      <c r="K144" s="120" t="s">
        <v>2279</v>
      </c>
      <c r="L144" s="120" t="s">
        <v>21</v>
      </c>
      <c r="M144" s="120" t="s">
        <v>770</v>
      </c>
      <c r="N144" s="120" t="s">
        <v>2284</v>
      </c>
      <c r="O144" s="111"/>
      <c r="P144" s="11" t="s">
        <v>20</v>
      </c>
      <c r="Q144" s="10">
        <v>43113</v>
      </c>
      <c r="R144" s="10" t="s">
        <v>2287</v>
      </c>
      <c r="S144" s="17" t="s">
        <v>2288</v>
      </c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6"/>
    </row>
    <row r="145" spans="1:76" x14ac:dyDescent="0.35">
      <c r="A145" s="112"/>
      <c r="B145" s="115"/>
      <c r="C145" s="115"/>
      <c r="D145" s="115"/>
      <c r="E145" s="115"/>
      <c r="F145" s="132"/>
      <c r="G145" s="121"/>
      <c r="H145" s="118"/>
      <c r="I145" s="121"/>
      <c r="J145" s="121"/>
      <c r="K145" s="121"/>
      <c r="L145" s="121"/>
      <c r="M145" s="121"/>
      <c r="N145" s="121"/>
      <c r="O145" s="112"/>
      <c r="P145" s="3" t="s">
        <v>2285</v>
      </c>
      <c r="Q145" s="10">
        <v>42272</v>
      </c>
      <c r="R145" s="10">
        <v>43084</v>
      </c>
      <c r="S145" s="17" t="s">
        <v>2289</v>
      </c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6"/>
    </row>
    <row r="146" spans="1:76" x14ac:dyDescent="0.35">
      <c r="A146" s="113"/>
      <c r="B146" s="116"/>
      <c r="C146" s="116"/>
      <c r="D146" s="116"/>
      <c r="E146" s="116"/>
      <c r="F146" s="129"/>
      <c r="G146" s="122"/>
      <c r="H146" s="119"/>
      <c r="I146" s="122"/>
      <c r="J146" s="122"/>
      <c r="K146" s="122"/>
      <c r="L146" s="122"/>
      <c r="M146" s="122"/>
      <c r="N146" s="122"/>
      <c r="O146" s="113"/>
      <c r="P146" s="3" t="s">
        <v>2286</v>
      </c>
      <c r="Q146" s="10">
        <v>42024</v>
      </c>
      <c r="R146" s="10">
        <v>42201</v>
      </c>
      <c r="S146" s="17" t="s">
        <v>2290</v>
      </c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6"/>
    </row>
    <row r="147" spans="1:76" ht="14.5" x14ac:dyDescent="0.35">
      <c r="A147" s="37">
        <v>1053349957</v>
      </c>
      <c r="B147" s="46" t="s">
        <v>2768</v>
      </c>
      <c r="C147" s="46" t="s">
        <v>2889</v>
      </c>
      <c r="D147" s="46" t="s">
        <v>2923</v>
      </c>
      <c r="E147" s="46" t="s">
        <v>2913</v>
      </c>
      <c r="F147" s="49" t="s">
        <v>2309</v>
      </c>
      <c r="H147" s="20" t="s">
        <v>2665</v>
      </c>
      <c r="I147" s="2">
        <v>5460400</v>
      </c>
      <c r="J147" s="2" t="s">
        <v>1614</v>
      </c>
      <c r="K147" s="3" t="s">
        <v>281</v>
      </c>
      <c r="L147" s="2" t="s">
        <v>21</v>
      </c>
      <c r="M147" s="3" t="s">
        <v>2311</v>
      </c>
      <c r="N147" s="3" t="s">
        <v>2769</v>
      </c>
      <c r="P147" s="3" t="s">
        <v>2507</v>
      </c>
      <c r="Q147" s="10">
        <v>43109</v>
      </c>
      <c r="R147" s="3" t="s">
        <v>25</v>
      </c>
      <c r="S147" s="17" t="s">
        <v>2309</v>
      </c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6"/>
    </row>
    <row r="148" spans="1:76" ht="15" customHeight="1" x14ac:dyDescent="0.35">
      <c r="A148" s="111">
        <v>79750845</v>
      </c>
      <c r="B148" s="114" t="s">
        <v>1906</v>
      </c>
      <c r="C148" s="114" t="s">
        <v>2889</v>
      </c>
      <c r="D148" s="114" t="s">
        <v>2901</v>
      </c>
      <c r="E148" s="114" t="s">
        <v>2924</v>
      </c>
      <c r="F148" s="128" t="s">
        <v>1401</v>
      </c>
      <c r="G148" s="120" t="s">
        <v>261</v>
      </c>
      <c r="H148" s="117" t="s">
        <v>1402</v>
      </c>
      <c r="I148" s="120">
        <v>5460400</v>
      </c>
      <c r="J148" s="120">
        <v>4131</v>
      </c>
      <c r="K148" s="120" t="s">
        <v>281</v>
      </c>
      <c r="L148" s="120" t="s">
        <v>21</v>
      </c>
      <c r="M148" s="120" t="s">
        <v>24</v>
      </c>
      <c r="N148" s="120" t="s">
        <v>971</v>
      </c>
      <c r="O148" s="120"/>
      <c r="P148" s="11" t="s">
        <v>20</v>
      </c>
      <c r="Q148" s="10">
        <v>42871</v>
      </c>
      <c r="R148" s="10" t="s">
        <v>25</v>
      </c>
      <c r="S148" s="17" t="s">
        <v>1401</v>
      </c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6"/>
    </row>
    <row r="149" spans="1:76" x14ac:dyDescent="0.35">
      <c r="A149" s="112"/>
      <c r="B149" s="115"/>
      <c r="C149" s="115"/>
      <c r="D149" s="115"/>
      <c r="E149" s="115"/>
      <c r="F149" s="132"/>
      <c r="G149" s="121"/>
      <c r="H149" s="118"/>
      <c r="I149" s="121"/>
      <c r="J149" s="121"/>
      <c r="K149" s="121"/>
      <c r="L149" s="121"/>
      <c r="M149" s="121"/>
      <c r="N149" s="121"/>
      <c r="O149" s="121"/>
      <c r="P149" s="11" t="s">
        <v>20</v>
      </c>
      <c r="Q149" s="10">
        <v>41883</v>
      </c>
      <c r="R149" s="10">
        <v>42870</v>
      </c>
      <c r="S149" s="17" t="s">
        <v>1404</v>
      </c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6"/>
    </row>
    <row r="150" spans="1:76" x14ac:dyDescent="0.35">
      <c r="A150" s="112"/>
      <c r="B150" s="115"/>
      <c r="C150" s="115"/>
      <c r="D150" s="115"/>
      <c r="E150" s="115"/>
      <c r="F150" s="132"/>
      <c r="G150" s="121"/>
      <c r="H150" s="118"/>
      <c r="I150" s="121"/>
      <c r="J150" s="121"/>
      <c r="K150" s="121"/>
      <c r="L150" s="121"/>
      <c r="M150" s="121"/>
      <c r="N150" s="121"/>
      <c r="O150" s="121"/>
      <c r="P150" s="11" t="s">
        <v>20</v>
      </c>
      <c r="Q150" s="10">
        <v>39142</v>
      </c>
      <c r="R150" s="10"/>
      <c r="S150" s="17" t="s">
        <v>1212</v>
      </c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6"/>
    </row>
    <row r="151" spans="1:76" x14ac:dyDescent="0.35">
      <c r="A151" s="113"/>
      <c r="B151" s="116"/>
      <c r="C151" s="116"/>
      <c r="D151" s="116"/>
      <c r="E151" s="116"/>
      <c r="F151" s="129"/>
      <c r="G151" s="122"/>
      <c r="H151" s="119"/>
      <c r="I151" s="122"/>
      <c r="J151" s="122"/>
      <c r="K151" s="122"/>
      <c r="L151" s="122"/>
      <c r="M151" s="122"/>
      <c r="N151" s="122"/>
      <c r="O151" s="122"/>
      <c r="P151" s="11" t="s">
        <v>20</v>
      </c>
      <c r="Q151" s="10">
        <v>41061</v>
      </c>
      <c r="R151" s="10"/>
      <c r="S151" s="17" t="s">
        <v>1403</v>
      </c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6"/>
    </row>
    <row r="152" spans="1:76" ht="15" customHeight="1" x14ac:dyDescent="0.35">
      <c r="A152" s="111">
        <v>1036601869</v>
      </c>
      <c r="B152" s="114" t="s">
        <v>1567</v>
      </c>
      <c r="C152" s="114" t="s">
        <v>2889</v>
      </c>
      <c r="D152" s="114" t="s">
        <v>2896</v>
      </c>
      <c r="E152" s="114" t="s">
        <v>2898</v>
      </c>
      <c r="F152" s="128" t="s">
        <v>1568</v>
      </c>
      <c r="G152" s="120" t="s">
        <v>261</v>
      </c>
      <c r="H152" s="117" t="s">
        <v>1569</v>
      </c>
      <c r="I152" s="120">
        <v>2617600</v>
      </c>
      <c r="J152" s="120">
        <v>4621</v>
      </c>
      <c r="K152" s="120" t="s">
        <v>281</v>
      </c>
      <c r="L152" s="120" t="s">
        <v>34</v>
      </c>
      <c r="M152" s="120" t="s">
        <v>35</v>
      </c>
      <c r="N152" s="120" t="s">
        <v>1570</v>
      </c>
      <c r="O152" s="120"/>
      <c r="P152" s="11" t="s">
        <v>20</v>
      </c>
      <c r="Q152" s="10">
        <v>41323</v>
      </c>
      <c r="R152" s="10" t="s">
        <v>25</v>
      </c>
      <c r="S152" s="17" t="s">
        <v>1887</v>
      </c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6"/>
    </row>
    <row r="153" spans="1:76" x14ac:dyDescent="0.35">
      <c r="A153" s="112"/>
      <c r="B153" s="115"/>
      <c r="C153" s="115"/>
      <c r="D153" s="115"/>
      <c r="E153" s="115"/>
      <c r="F153" s="132"/>
      <c r="G153" s="121"/>
      <c r="H153" s="118"/>
      <c r="I153" s="121"/>
      <c r="J153" s="121"/>
      <c r="K153" s="121"/>
      <c r="L153" s="121"/>
      <c r="M153" s="121"/>
      <c r="N153" s="121"/>
      <c r="O153" s="121"/>
      <c r="P153" s="11" t="s">
        <v>1571</v>
      </c>
      <c r="Q153" s="10">
        <v>40632</v>
      </c>
      <c r="R153" s="10">
        <v>41202</v>
      </c>
      <c r="S153" s="17" t="s">
        <v>1572</v>
      </c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6"/>
    </row>
    <row r="154" spans="1:76" x14ac:dyDescent="0.35">
      <c r="A154" s="112"/>
      <c r="B154" s="115"/>
      <c r="C154" s="115"/>
      <c r="D154" s="115"/>
      <c r="E154" s="115"/>
      <c r="F154" s="132"/>
      <c r="G154" s="121"/>
      <c r="H154" s="118"/>
      <c r="I154" s="121"/>
      <c r="J154" s="121"/>
      <c r="K154" s="121"/>
      <c r="L154" s="121"/>
      <c r="M154" s="121"/>
      <c r="N154" s="121"/>
      <c r="O154" s="121"/>
      <c r="P154" s="11" t="s">
        <v>1573</v>
      </c>
      <c r="Q154" s="10">
        <v>39812</v>
      </c>
      <c r="R154" s="10">
        <v>36976</v>
      </c>
      <c r="S154" s="17" t="s">
        <v>1574</v>
      </c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6"/>
    </row>
    <row r="155" spans="1:76" x14ac:dyDescent="0.35">
      <c r="A155" s="113"/>
      <c r="B155" s="116"/>
      <c r="C155" s="116"/>
      <c r="D155" s="116"/>
      <c r="E155" s="116"/>
      <c r="F155" s="129"/>
      <c r="G155" s="122"/>
      <c r="H155" s="119"/>
      <c r="I155" s="122"/>
      <c r="J155" s="122"/>
      <c r="K155" s="122"/>
      <c r="L155" s="122"/>
      <c r="M155" s="122"/>
      <c r="N155" s="122"/>
      <c r="O155" s="122"/>
      <c r="P155" s="11" t="s">
        <v>1575</v>
      </c>
      <c r="Q155" s="10">
        <v>39563</v>
      </c>
      <c r="R155" s="10">
        <v>39811</v>
      </c>
      <c r="S155" s="17" t="s">
        <v>1426</v>
      </c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6"/>
    </row>
    <row r="156" spans="1:76" ht="15" customHeight="1" x14ac:dyDescent="0.35">
      <c r="A156" s="111">
        <v>16072067</v>
      </c>
      <c r="B156" s="114" t="s">
        <v>1516</v>
      </c>
      <c r="C156" s="114" t="s">
        <v>2889</v>
      </c>
      <c r="D156" s="114" t="s">
        <v>2892</v>
      </c>
      <c r="E156" s="114" t="s">
        <v>2925</v>
      </c>
      <c r="F156" s="128" t="s">
        <v>1883</v>
      </c>
      <c r="G156" s="120" t="s">
        <v>217</v>
      </c>
      <c r="H156" s="117" t="s">
        <v>1517</v>
      </c>
      <c r="I156" s="120">
        <v>5460400</v>
      </c>
      <c r="J156" s="120">
        <v>4118</v>
      </c>
      <c r="K156" s="120" t="s">
        <v>281</v>
      </c>
      <c r="L156" s="120" t="s">
        <v>121</v>
      </c>
      <c r="M156" s="120" t="s">
        <v>401</v>
      </c>
      <c r="N156" s="120" t="s">
        <v>1232</v>
      </c>
      <c r="O156" s="120" t="s">
        <v>1518</v>
      </c>
      <c r="P156" s="11" t="s">
        <v>20</v>
      </c>
      <c r="Q156" s="10">
        <v>42845</v>
      </c>
      <c r="R156" s="10" t="s">
        <v>25</v>
      </c>
      <c r="S156" s="17" t="s">
        <v>1859</v>
      </c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6"/>
    </row>
    <row r="157" spans="1:76" x14ac:dyDescent="0.35">
      <c r="A157" s="112"/>
      <c r="B157" s="115"/>
      <c r="C157" s="115"/>
      <c r="D157" s="115"/>
      <c r="E157" s="115"/>
      <c r="F157" s="132"/>
      <c r="G157" s="121"/>
      <c r="H157" s="118"/>
      <c r="I157" s="121"/>
      <c r="J157" s="121"/>
      <c r="K157" s="121"/>
      <c r="L157" s="121"/>
      <c r="M157" s="121"/>
      <c r="N157" s="121"/>
      <c r="O157" s="121"/>
      <c r="P157" s="11" t="s">
        <v>20</v>
      </c>
      <c r="Q157" s="10">
        <v>41883</v>
      </c>
      <c r="R157" s="10">
        <v>42736</v>
      </c>
      <c r="S157" s="17" t="s">
        <v>1480</v>
      </c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6"/>
    </row>
    <row r="158" spans="1:76" x14ac:dyDescent="0.35">
      <c r="A158" s="112"/>
      <c r="B158" s="115"/>
      <c r="C158" s="115"/>
      <c r="D158" s="115"/>
      <c r="E158" s="115"/>
      <c r="F158" s="132"/>
      <c r="G158" s="121"/>
      <c r="H158" s="118"/>
      <c r="I158" s="121"/>
      <c r="J158" s="121"/>
      <c r="K158" s="121"/>
      <c r="L158" s="121"/>
      <c r="M158" s="121"/>
      <c r="N158" s="121"/>
      <c r="O158" s="121"/>
      <c r="P158" s="11" t="s">
        <v>1519</v>
      </c>
      <c r="Q158" s="10">
        <v>41214</v>
      </c>
      <c r="R158" s="10">
        <v>41640</v>
      </c>
      <c r="S158" s="17" t="s">
        <v>1480</v>
      </c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6"/>
    </row>
    <row r="159" spans="1:76" x14ac:dyDescent="0.35">
      <c r="A159" s="112"/>
      <c r="B159" s="115"/>
      <c r="C159" s="115"/>
      <c r="D159" s="115"/>
      <c r="E159" s="115"/>
      <c r="F159" s="132"/>
      <c r="G159" s="121"/>
      <c r="H159" s="118"/>
      <c r="I159" s="121"/>
      <c r="J159" s="121"/>
      <c r="K159" s="121"/>
      <c r="L159" s="121"/>
      <c r="M159" s="121"/>
      <c r="N159" s="121"/>
      <c r="O159" s="121"/>
      <c r="P159" s="11" t="s">
        <v>1677</v>
      </c>
      <c r="Q159" s="10">
        <v>40909</v>
      </c>
      <c r="R159" s="10">
        <v>41122</v>
      </c>
      <c r="S159" s="17" t="s">
        <v>1520</v>
      </c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6"/>
    </row>
    <row r="160" spans="1:76" x14ac:dyDescent="0.35">
      <c r="A160" s="112"/>
      <c r="B160" s="115"/>
      <c r="C160" s="115"/>
      <c r="D160" s="115"/>
      <c r="E160" s="115"/>
      <c r="F160" s="132"/>
      <c r="G160" s="121"/>
      <c r="H160" s="118"/>
      <c r="I160" s="121"/>
      <c r="J160" s="121"/>
      <c r="K160" s="121"/>
      <c r="L160" s="121"/>
      <c r="M160" s="121"/>
      <c r="N160" s="121"/>
      <c r="O160" s="121"/>
      <c r="P160" s="11" t="s">
        <v>1678</v>
      </c>
      <c r="Q160" s="10">
        <v>40787</v>
      </c>
      <c r="R160" s="10">
        <v>40878</v>
      </c>
      <c r="S160" s="17" t="s">
        <v>1520</v>
      </c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6"/>
    </row>
    <row r="161" spans="1:76" x14ac:dyDescent="0.35">
      <c r="A161" s="112"/>
      <c r="B161" s="115"/>
      <c r="C161" s="115"/>
      <c r="D161" s="115"/>
      <c r="E161" s="115"/>
      <c r="F161" s="132"/>
      <c r="G161" s="121"/>
      <c r="H161" s="118"/>
      <c r="I161" s="121"/>
      <c r="J161" s="121"/>
      <c r="K161" s="121"/>
      <c r="L161" s="121"/>
      <c r="M161" s="121"/>
      <c r="N161" s="121"/>
      <c r="O161" s="121"/>
      <c r="P161" s="11" t="s">
        <v>1679</v>
      </c>
      <c r="Q161" s="10">
        <v>36951</v>
      </c>
      <c r="R161" s="10">
        <v>40787</v>
      </c>
      <c r="S161" s="17" t="s">
        <v>1521</v>
      </c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6"/>
    </row>
    <row r="162" spans="1:76" x14ac:dyDescent="0.35">
      <c r="A162" s="112"/>
      <c r="B162" s="115"/>
      <c r="C162" s="115"/>
      <c r="D162" s="115"/>
      <c r="E162" s="115"/>
      <c r="F162" s="132"/>
      <c r="G162" s="121"/>
      <c r="H162" s="118"/>
      <c r="I162" s="121"/>
      <c r="J162" s="121"/>
      <c r="K162" s="121"/>
      <c r="L162" s="121"/>
      <c r="M162" s="121"/>
      <c r="N162" s="121"/>
      <c r="O162" s="121"/>
      <c r="P162" s="11" t="s">
        <v>1680</v>
      </c>
      <c r="Q162" s="10">
        <v>40422</v>
      </c>
      <c r="R162" s="10">
        <v>40513</v>
      </c>
      <c r="S162" s="17" t="s">
        <v>1522</v>
      </c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6"/>
    </row>
    <row r="163" spans="1:76" x14ac:dyDescent="0.35">
      <c r="A163" s="112"/>
      <c r="B163" s="115"/>
      <c r="C163" s="115"/>
      <c r="D163" s="115"/>
      <c r="E163" s="115"/>
      <c r="F163" s="132"/>
      <c r="G163" s="121"/>
      <c r="H163" s="118"/>
      <c r="I163" s="121"/>
      <c r="J163" s="121"/>
      <c r="K163" s="121"/>
      <c r="L163" s="121"/>
      <c r="M163" s="121"/>
      <c r="N163" s="121"/>
      <c r="O163" s="121"/>
      <c r="P163" s="11" t="s">
        <v>1681</v>
      </c>
      <c r="Q163" s="10">
        <v>40179</v>
      </c>
      <c r="R163" s="10">
        <v>40330</v>
      </c>
      <c r="S163" s="17" t="s">
        <v>1523</v>
      </c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6"/>
    </row>
    <row r="164" spans="1:76" x14ac:dyDescent="0.35">
      <c r="A164" s="112"/>
      <c r="B164" s="115"/>
      <c r="C164" s="115"/>
      <c r="D164" s="115"/>
      <c r="E164" s="115"/>
      <c r="F164" s="132"/>
      <c r="G164" s="121"/>
      <c r="H164" s="118"/>
      <c r="I164" s="121"/>
      <c r="J164" s="121"/>
      <c r="K164" s="121"/>
      <c r="L164" s="121"/>
      <c r="M164" s="121"/>
      <c r="N164" s="121"/>
      <c r="O164" s="121"/>
      <c r="P164" s="11" t="s">
        <v>1682</v>
      </c>
      <c r="Q164" s="10">
        <v>40026</v>
      </c>
      <c r="R164" s="10">
        <v>40148</v>
      </c>
      <c r="S164" s="17" t="s">
        <v>1523</v>
      </c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6"/>
    </row>
    <row r="165" spans="1:76" x14ac:dyDescent="0.35">
      <c r="A165" s="112"/>
      <c r="B165" s="115"/>
      <c r="C165" s="115"/>
      <c r="D165" s="115"/>
      <c r="E165" s="115"/>
      <c r="F165" s="132"/>
      <c r="G165" s="121"/>
      <c r="H165" s="118"/>
      <c r="I165" s="121"/>
      <c r="J165" s="121"/>
      <c r="K165" s="121"/>
      <c r="L165" s="121"/>
      <c r="M165" s="121"/>
      <c r="N165" s="121"/>
      <c r="O165" s="121"/>
      <c r="P165" s="11" t="s">
        <v>1524</v>
      </c>
      <c r="Q165" s="10">
        <v>39965</v>
      </c>
      <c r="R165" s="10">
        <v>39995</v>
      </c>
      <c r="S165" s="17" t="s">
        <v>22</v>
      </c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6"/>
    </row>
    <row r="166" spans="1:76" x14ac:dyDescent="0.35">
      <c r="A166" s="112"/>
      <c r="B166" s="115"/>
      <c r="C166" s="115"/>
      <c r="D166" s="115"/>
      <c r="E166" s="115"/>
      <c r="F166" s="132"/>
      <c r="G166" s="121"/>
      <c r="H166" s="118"/>
      <c r="I166" s="121"/>
      <c r="J166" s="121"/>
      <c r="K166" s="121"/>
      <c r="L166" s="121"/>
      <c r="M166" s="121"/>
      <c r="N166" s="121"/>
      <c r="O166" s="121"/>
      <c r="P166" s="11" t="s">
        <v>1525</v>
      </c>
      <c r="Q166" s="10">
        <v>39692</v>
      </c>
      <c r="R166" s="10">
        <v>39904</v>
      </c>
      <c r="S166" s="17" t="s">
        <v>1526</v>
      </c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6"/>
    </row>
    <row r="167" spans="1:76" x14ac:dyDescent="0.35">
      <c r="A167" s="112"/>
      <c r="B167" s="115"/>
      <c r="C167" s="115"/>
      <c r="D167" s="115"/>
      <c r="E167" s="115"/>
      <c r="F167" s="132"/>
      <c r="G167" s="121"/>
      <c r="H167" s="118"/>
      <c r="I167" s="121"/>
      <c r="J167" s="121"/>
      <c r="K167" s="121"/>
      <c r="L167" s="121"/>
      <c r="M167" s="121"/>
      <c r="N167" s="121"/>
      <c r="O167" s="121"/>
      <c r="P167" s="11" t="s">
        <v>1527</v>
      </c>
      <c r="Q167" s="3">
        <v>2008</v>
      </c>
      <c r="R167" s="21"/>
      <c r="S167" s="17" t="s">
        <v>688</v>
      </c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6"/>
    </row>
    <row r="168" spans="1:76" x14ac:dyDescent="0.35">
      <c r="A168" s="112"/>
      <c r="B168" s="115"/>
      <c r="C168" s="115"/>
      <c r="D168" s="115"/>
      <c r="E168" s="115"/>
      <c r="F168" s="132"/>
      <c r="G168" s="121"/>
      <c r="H168" s="118"/>
      <c r="I168" s="121"/>
      <c r="J168" s="121"/>
      <c r="K168" s="121"/>
      <c r="L168" s="121"/>
      <c r="M168" s="121"/>
      <c r="N168" s="121"/>
      <c r="O168" s="121"/>
      <c r="P168" s="11" t="s">
        <v>1528</v>
      </c>
      <c r="Q168" s="3">
        <v>2005</v>
      </c>
      <c r="R168" s="3">
        <v>2007</v>
      </c>
      <c r="S168" s="17" t="s">
        <v>1529</v>
      </c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6"/>
    </row>
    <row r="169" spans="1:76" x14ac:dyDescent="0.35">
      <c r="A169" s="112"/>
      <c r="B169" s="115"/>
      <c r="C169" s="115"/>
      <c r="D169" s="115"/>
      <c r="E169" s="115"/>
      <c r="F169" s="132"/>
      <c r="G169" s="121"/>
      <c r="H169" s="118"/>
      <c r="I169" s="121"/>
      <c r="J169" s="121"/>
      <c r="K169" s="121"/>
      <c r="L169" s="121"/>
      <c r="M169" s="121"/>
      <c r="N169" s="121"/>
      <c r="O169" s="121"/>
      <c r="P169" s="11" t="s">
        <v>1528</v>
      </c>
      <c r="Q169" s="3">
        <v>2005</v>
      </c>
      <c r="R169" s="3">
        <v>2007</v>
      </c>
      <c r="S169" s="17" t="s">
        <v>1530</v>
      </c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6"/>
    </row>
    <row r="170" spans="1:76" x14ac:dyDescent="0.35">
      <c r="A170" s="112"/>
      <c r="B170" s="115"/>
      <c r="C170" s="115"/>
      <c r="D170" s="115"/>
      <c r="E170" s="115"/>
      <c r="F170" s="132"/>
      <c r="G170" s="121"/>
      <c r="H170" s="118"/>
      <c r="I170" s="121"/>
      <c r="J170" s="121"/>
      <c r="K170" s="121"/>
      <c r="L170" s="121"/>
      <c r="M170" s="121"/>
      <c r="N170" s="121"/>
      <c r="O170" s="121"/>
      <c r="P170" s="11" t="s">
        <v>1531</v>
      </c>
      <c r="Q170" s="10">
        <v>39083</v>
      </c>
      <c r="R170" s="21"/>
      <c r="S170" s="17" t="s">
        <v>1532</v>
      </c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6"/>
    </row>
    <row r="171" spans="1:76" x14ac:dyDescent="0.35">
      <c r="A171" s="113"/>
      <c r="B171" s="116"/>
      <c r="C171" s="116"/>
      <c r="D171" s="116"/>
      <c r="E171" s="116"/>
      <c r="F171" s="129"/>
      <c r="G171" s="122"/>
      <c r="H171" s="119"/>
      <c r="I171" s="122"/>
      <c r="J171" s="122"/>
      <c r="K171" s="122"/>
      <c r="L171" s="122"/>
      <c r="M171" s="122"/>
      <c r="N171" s="122"/>
      <c r="O171" s="122"/>
      <c r="P171" s="11" t="s">
        <v>1533</v>
      </c>
      <c r="Q171" s="10">
        <v>38504</v>
      </c>
      <c r="R171" s="21"/>
      <c r="S171" s="17" t="s">
        <v>1534</v>
      </c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6"/>
    </row>
    <row r="172" spans="1:76" ht="15" customHeight="1" x14ac:dyDescent="0.35">
      <c r="A172" s="111">
        <v>1016037186</v>
      </c>
      <c r="B172" s="114" t="s">
        <v>2816</v>
      </c>
      <c r="C172" s="114" t="s">
        <v>2888</v>
      </c>
      <c r="D172" s="114" t="s">
        <v>2908</v>
      </c>
      <c r="E172" s="114" t="s">
        <v>2926</v>
      </c>
      <c r="F172" s="128" t="s">
        <v>2817</v>
      </c>
      <c r="G172" s="120" t="s">
        <v>2280</v>
      </c>
      <c r="H172" s="126" t="s">
        <v>2818</v>
      </c>
      <c r="I172" s="120">
        <v>5460400</v>
      </c>
      <c r="J172" s="120" t="s">
        <v>1614</v>
      </c>
      <c r="K172" s="120" t="s">
        <v>2279</v>
      </c>
      <c r="L172" s="120" t="s">
        <v>21</v>
      </c>
      <c r="M172" s="120" t="s">
        <v>2311</v>
      </c>
      <c r="N172" s="120" t="s">
        <v>2819</v>
      </c>
      <c r="O172" s="120" t="s">
        <v>2820</v>
      </c>
      <c r="P172" s="11" t="s">
        <v>797</v>
      </c>
      <c r="Q172" s="10">
        <v>43276</v>
      </c>
      <c r="R172" s="10" t="s">
        <v>2179</v>
      </c>
      <c r="S172" s="17" t="s">
        <v>2823</v>
      </c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6"/>
    </row>
    <row r="173" spans="1:76" x14ac:dyDescent="0.35">
      <c r="A173" s="112"/>
      <c r="B173" s="115"/>
      <c r="C173" s="115"/>
      <c r="D173" s="115"/>
      <c r="E173" s="115"/>
      <c r="F173" s="132"/>
      <c r="G173" s="121"/>
      <c r="H173" s="118"/>
      <c r="I173" s="121"/>
      <c r="J173" s="121"/>
      <c r="K173" s="121"/>
      <c r="L173" s="121"/>
      <c r="M173" s="121"/>
      <c r="N173" s="121"/>
      <c r="O173" s="121"/>
      <c r="P173" s="11" t="s">
        <v>2821</v>
      </c>
      <c r="Q173" s="10">
        <v>40756</v>
      </c>
      <c r="R173" s="10"/>
      <c r="S173" s="17" t="s">
        <v>2824</v>
      </c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6"/>
    </row>
    <row r="174" spans="1:76" x14ac:dyDescent="0.35">
      <c r="A174" s="113"/>
      <c r="B174" s="115"/>
      <c r="C174" s="115"/>
      <c r="D174" s="115"/>
      <c r="E174" s="115"/>
      <c r="F174" s="132"/>
      <c r="G174" s="121"/>
      <c r="H174" s="118"/>
      <c r="I174" s="121"/>
      <c r="J174" s="121"/>
      <c r="K174" s="121"/>
      <c r="L174" s="121"/>
      <c r="M174" s="121"/>
      <c r="N174" s="121"/>
      <c r="O174" s="121"/>
      <c r="P174" s="11" t="s">
        <v>2822</v>
      </c>
      <c r="Q174" s="10">
        <v>40087</v>
      </c>
      <c r="R174" s="10">
        <v>40238</v>
      </c>
      <c r="S174" s="17" t="s">
        <v>2825</v>
      </c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6"/>
    </row>
    <row r="175" spans="1:76" ht="15.75" customHeight="1" x14ac:dyDescent="0.35">
      <c r="A175" s="111">
        <v>38611663</v>
      </c>
      <c r="B175" s="114" t="s">
        <v>2425</v>
      </c>
      <c r="C175" s="114" t="s">
        <v>2888</v>
      </c>
      <c r="D175" s="114" t="s">
        <v>2892</v>
      </c>
      <c r="E175" s="114" t="s">
        <v>2893</v>
      </c>
      <c r="F175" s="128" t="s">
        <v>2292</v>
      </c>
      <c r="G175" s="120" t="s">
        <v>1615</v>
      </c>
      <c r="H175" s="117" t="s">
        <v>2426</v>
      </c>
      <c r="I175" s="120">
        <v>5460400</v>
      </c>
      <c r="J175" s="120">
        <v>4833</v>
      </c>
      <c r="K175" s="120" t="s">
        <v>281</v>
      </c>
      <c r="L175" s="120" t="s">
        <v>1130</v>
      </c>
      <c r="M175" s="120" t="s">
        <v>2427</v>
      </c>
      <c r="N175" s="120" t="s">
        <v>820</v>
      </c>
      <c r="O175" s="120" t="s">
        <v>2428</v>
      </c>
      <c r="P175" s="3" t="s">
        <v>20</v>
      </c>
      <c r="Q175" s="10">
        <v>43125</v>
      </c>
      <c r="R175" s="3" t="s">
        <v>25</v>
      </c>
      <c r="S175" s="17" t="s">
        <v>2416</v>
      </c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6"/>
    </row>
    <row r="176" spans="1:76" x14ac:dyDescent="0.35">
      <c r="A176" s="112"/>
      <c r="B176" s="115"/>
      <c r="C176" s="115"/>
      <c r="D176" s="115"/>
      <c r="E176" s="115"/>
      <c r="F176" s="132"/>
      <c r="G176" s="121"/>
      <c r="H176" s="118"/>
      <c r="I176" s="121"/>
      <c r="J176" s="121"/>
      <c r="K176" s="121"/>
      <c r="L176" s="121"/>
      <c r="M176" s="121"/>
      <c r="N176" s="121"/>
      <c r="O176" s="121"/>
      <c r="P176" s="3" t="s">
        <v>2429</v>
      </c>
      <c r="Q176" s="10">
        <v>41640</v>
      </c>
      <c r="R176" s="10">
        <v>42978</v>
      </c>
      <c r="S176" s="17" t="s">
        <v>2305</v>
      </c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6"/>
    </row>
    <row r="177" spans="1:76" x14ac:dyDescent="0.35">
      <c r="A177" s="112"/>
      <c r="B177" s="115"/>
      <c r="C177" s="115"/>
      <c r="D177" s="115"/>
      <c r="E177" s="115"/>
      <c r="F177" s="132"/>
      <c r="G177" s="121"/>
      <c r="H177" s="118"/>
      <c r="I177" s="121"/>
      <c r="J177" s="121"/>
      <c r="K177" s="121"/>
      <c r="L177" s="121"/>
      <c r="M177" s="121"/>
      <c r="N177" s="121"/>
      <c r="O177" s="121"/>
      <c r="P177" s="3" t="s">
        <v>2429</v>
      </c>
      <c r="Q177" s="10">
        <v>39479</v>
      </c>
      <c r="R177" s="3">
        <v>2014</v>
      </c>
      <c r="S177" s="17" t="s">
        <v>1082</v>
      </c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6"/>
    </row>
    <row r="178" spans="1:76" x14ac:dyDescent="0.35">
      <c r="A178" s="112"/>
      <c r="B178" s="115"/>
      <c r="C178" s="115"/>
      <c r="D178" s="115"/>
      <c r="E178" s="115"/>
      <c r="F178" s="132"/>
      <c r="G178" s="121"/>
      <c r="H178" s="118"/>
      <c r="I178" s="121"/>
      <c r="J178" s="121"/>
      <c r="K178" s="121"/>
      <c r="L178" s="121"/>
      <c r="M178" s="121"/>
      <c r="N178" s="121"/>
      <c r="O178" s="121"/>
      <c r="P178" s="3" t="s">
        <v>2430</v>
      </c>
      <c r="Q178" s="10">
        <v>38626</v>
      </c>
      <c r="R178" s="10">
        <v>39447</v>
      </c>
      <c r="S178" s="17" t="s">
        <v>2432</v>
      </c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6"/>
    </row>
    <row r="179" spans="1:76" x14ac:dyDescent="0.35">
      <c r="A179" s="113"/>
      <c r="B179" s="116"/>
      <c r="C179" s="116"/>
      <c r="D179" s="116"/>
      <c r="E179" s="116"/>
      <c r="F179" s="129"/>
      <c r="G179" s="122"/>
      <c r="H179" s="119"/>
      <c r="I179" s="122"/>
      <c r="J179" s="122"/>
      <c r="K179" s="122"/>
      <c r="L179" s="122"/>
      <c r="M179" s="122"/>
      <c r="N179" s="122"/>
      <c r="O179" s="122"/>
      <c r="P179" s="3" t="s">
        <v>2431</v>
      </c>
      <c r="Q179" s="10">
        <v>37895</v>
      </c>
      <c r="R179" s="10">
        <v>38503</v>
      </c>
      <c r="S179" s="17" t="s">
        <v>1082</v>
      </c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6"/>
    </row>
    <row r="180" spans="1:76" ht="15" customHeight="1" x14ac:dyDescent="0.35">
      <c r="A180" s="111">
        <v>79156836</v>
      </c>
      <c r="B180" s="114" t="s">
        <v>488</v>
      </c>
      <c r="C180" s="114" t="s">
        <v>2889</v>
      </c>
      <c r="D180" s="114" t="s">
        <v>2906</v>
      </c>
      <c r="E180" s="114" t="s">
        <v>2927</v>
      </c>
      <c r="F180" s="135" t="s">
        <v>270</v>
      </c>
      <c r="G180" s="120" t="str">
        <f>+G1199</f>
        <v>PRESIDENCIA</v>
      </c>
      <c r="H180" s="161" t="s">
        <v>271</v>
      </c>
      <c r="I180" s="111">
        <v>5460400</v>
      </c>
      <c r="J180" s="111">
        <v>4193</v>
      </c>
      <c r="K180" s="111" t="s">
        <v>281</v>
      </c>
      <c r="L180" s="108" t="s">
        <v>273</v>
      </c>
      <c r="M180" s="108" t="s">
        <v>310</v>
      </c>
      <c r="N180" s="108" t="s">
        <v>89</v>
      </c>
      <c r="O180" s="105"/>
      <c r="P180" s="11" t="s">
        <v>20</v>
      </c>
      <c r="Q180" s="11" t="s">
        <v>272</v>
      </c>
      <c r="R180" s="11" t="s">
        <v>25</v>
      </c>
      <c r="S180" s="22" t="s">
        <v>270</v>
      </c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6"/>
    </row>
    <row r="181" spans="1:76" x14ac:dyDescent="0.35">
      <c r="A181" s="112"/>
      <c r="B181" s="115"/>
      <c r="C181" s="115"/>
      <c r="D181" s="115"/>
      <c r="E181" s="115"/>
      <c r="F181" s="136"/>
      <c r="G181" s="121"/>
      <c r="H181" s="162"/>
      <c r="I181" s="112"/>
      <c r="J181" s="112"/>
      <c r="K181" s="112"/>
      <c r="L181" s="109"/>
      <c r="M181" s="109"/>
      <c r="N181" s="109"/>
      <c r="O181" s="106"/>
      <c r="P181" s="11" t="s">
        <v>311</v>
      </c>
      <c r="Q181" s="12">
        <v>38749</v>
      </c>
      <c r="R181" s="12">
        <v>39264</v>
      </c>
      <c r="S181" s="22" t="s">
        <v>312</v>
      </c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6"/>
    </row>
    <row r="182" spans="1:76" x14ac:dyDescent="0.35">
      <c r="A182" s="112"/>
      <c r="B182" s="115"/>
      <c r="C182" s="115"/>
      <c r="D182" s="115"/>
      <c r="E182" s="115"/>
      <c r="F182" s="136"/>
      <c r="G182" s="121"/>
      <c r="H182" s="162"/>
      <c r="I182" s="112"/>
      <c r="J182" s="112"/>
      <c r="K182" s="112"/>
      <c r="L182" s="109"/>
      <c r="M182" s="109"/>
      <c r="N182" s="109"/>
      <c r="O182" s="106"/>
      <c r="P182" s="11" t="s">
        <v>313</v>
      </c>
      <c r="Q182" s="12">
        <v>38292</v>
      </c>
      <c r="R182" s="12">
        <v>38718</v>
      </c>
      <c r="S182" s="22" t="s">
        <v>177</v>
      </c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6"/>
    </row>
    <row r="183" spans="1:76" x14ac:dyDescent="0.35">
      <c r="A183" s="112"/>
      <c r="B183" s="115"/>
      <c r="C183" s="115"/>
      <c r="D183" s="115"/>
      <c r="E183" s="115"/>
      <c r="F183" s="136"/>
      <c r="G183" s="121"/>
      <c r="H183" s="162"/>
      <c r="I183" s="112"/>
      <c r="J183" s="112"/>
      <c r="K183" s="112"/>
      <c r="L183" s="109"/>
      <c r="M183" s="109"/>
      <c r="N183" s="109"/>
      <c r="O183" s="106"/>
      <c r="P183" s="11" t="s">
        <v>314</v>
      </c>
      <c r="Q183" s="12">
        <v>37653</v>
      </c>
      <c r="R183" s="12">
        <v>38261</v>
      </c>
      <c r="S183" s="22" t="s">
        <v>315</v>
      </c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6"/>
    </row>
    <row r="184" spans="1:76" x14ac:dyDescent="0.35">
      <c r="A184" s="112"/>
      <c r="B184" s="115"/>
      <c r="C184" s="115"/>
      <c r="D184" s="115"/>
      <c r="E184" s="115"/>
      <c r="F184" s="136"/>
      <c r="G184" s="121"/>
      <c r="H184" s="162"/>
      <c r="I184" s="112"/>
      <c r="J184" s="112"/>
      <c r="K184" s="112"/>
      <c r="L184" s="109"/>
      <c r="M184" s="109"/>
      <c r="N184" s="109"/>
      <c r="O184" s="106"/>
      <c r="P184" s="11" t="s">
        <v>316</v>
      </c>
      <c r="Q184" s="12">
        <v>37043</v>
      </c>
      <c r="R184" s="12">
        <v>37500</v>
      </c>
      <c r="S184" s="22" t="s">
        <v>317</v>
      </c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6"/>
    </row>
    <row r="185" spans="1:76" x14ac:dyDescent="0.35">
      <c r="A185" s="112"/>
      <c r="B185" s="115"/>
      <c r="C185" s="115"/>
      <c r="D185" s="115"/>
      <c r="E185" s="115"/>
      <c r="F185" s="136"/>
      <c r="G185" s="121"/>
      <c r="H185" s="162"/>
      <c r="I185" s="112"/>
      <c r="J185" s="112"/>
      <c r="K185" s="112"/>
      <c r="L185" s="109"/>
      <c r="M185" s="109"/>
      <c r="N185" s="109"/>
      <c r="O185" s="106"/>
      <c r="P185" s="11" t="s">
        <v>318</v>
      </c>
      <c r="Q185" s="12">
        <v>36220</v>
      </c>
      <c r="R185" s="12">
        <v>37043</v>
      </c>
      <c r="S185" s="22" t="s">
        <v>270</v>
      </c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6"/>
    </row>
    <row r="186" spans="1:76" x14ac:dyDescent="0.35">
      <c r="A186" s="112"/>
      <c r="B186" s="115"/>
      <c r="C186" s="115"/>
      <c r="D186" s="115"/>
      <c r="E186" s="115"/>
      <c r="F186" s="136"/>
      <c r="G186" s="121"/>
      <c r="H186" s="162"/>
      <c r="I186" s="112"/>
      <c r="J186" s="112"/>
      <c r="K186" s="112"/>
      <c r="L186" s="109"/>
      <c r="M186" s="109"/>
      <c r="N186" s="109"/>
      <c r="O186" s="106"/>
      <c r="P186" s="11" t="s">
        <v>319</v>
      </c>
      <c r="Q186" s="12">
        <v>34943</v>
      </c>
      <c r="R186" s="12">
        <v>36220</v>
      </c>
      <c r="S186" s="22" t="s">
        <v>320</v>
      </c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6"/>
    </row>
    <row r="187" spans="1:76" x14ac:dyDescent="0.35">
      <c r="A187" s="112"/>
      <c r="B187" s="115"/>
      <c r="C187" s="115"/>
      <c r="D187" s="115"/>
      <c r="E187" s="115"/>
      <c r="F187" s="136"/>
      <c r="G187" s="121"/>
      <c r="H187" s="162"/>
      <c r="I187" s="112"/>
      <c r="J187" s="112"/>
      <c r="K187" s="112"/>
      <c r="L187" s="109"/>
      <c r="M187" s="109"/>
      <c r="N187" s="109"/>
      <c r="O187" s="106"/>
      <c r="P187" s="11" t="s">
        <v>321</v>
      </c>
      <c r="Q187" s="12">
        <v>33451</v>
      </c>
      <c r="R187" s="12">
        <v>34943</v>
      </c>
      <c r="S187" s="22" t="s">
        <v>177</v>
      </c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6"/>
    </row>
    <row r="188" spans="1:76" x14ac:dyDescent="0.35">
      <c r="A188" s="113"/>
      <c r="B188" s="116"/>
      <c r="C188" s="116"/>
      <c r="D188" s="116"/>
      <c r="E188" s="116"/>
      <c r="F188" s="137"/>
      <c r="G188" s="122"/>
      <c r="H188" s="163"/>
      <c r="I188" s="113"/>
      <c r="J188" s="113"/>
      <c r="K188" s="113"/>
      <c r="L188" s="110"/>
      <c r="M188" s="110"/>
      <c r="N188" s="110"/>
      <c r="O188" s="107"/>
      <c r="P188" s="11" t="s">
        <v>322</v>
      </c>
      <c r="Q188" s="12">
        <v>33025</v>
      </c>
      <c r="R188" s="12">
        <v>33451</v>
      </c>
      <c r="S188" s="22" t="s">
        <v>323</v>
      </c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6"/>
    </row>
    <row r="189" spans="1:76" ht="14.5" x14ac:dyDescent="0.35">
      <c r="A189" s="38">
        <v>9534143</v>
      </c>
      <c r="B189" s="46" t="s">
        <v>332</v>
      </c>
      <c r="C189" s="46" t="s">
        <v>2889</v>
      </c>
      <c r="D189" s="46" t="s">
        <v>2899</v>
      </c>
      <c r="E189" s="46" t="s">
        <v>2928</v>
      </c>
      <c r="F189" s="49" t="s">
        <v>431</v>
      </c>
      <c r="G189" s="2" t="s">
        <v>217</v>
      </c>
      <c r="H189" s="20" t="s">
        <v>241</v>
      </c>
      <c r="I189" s="2">
        <v>5460401</v>
      </c>
      <c r="J189" s="2">
        <v>4125</v>
      </c>
      <c r="K189" s="3" t="s">
        <v>281</v>
      </c>
      <c r="L189" s="2" t="s">
        <v>48</v>
      </c>
      <c r="M189" s="3" t="s">
        <v>49</v>
      </c>
      <c r="N189" s="3" t="s">
        <v>22</v>
      </c>
      <c r="P189" s="3" t="s">
        <v>20</v>
      </c>
      <c r="Q189" s="10">
        <v>37221</v>
      </c>
      <c r="R189" s="3" t="s">
        <v>25</v>
      </c>
      <c r="S189" s="17" t="s">
        <v>431</v>
      </c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6"/>
    </row>
    <row r="190" spans="1:76" ht="16.5" customHeight="1" x14ac:dyDescent="0.35">
      <c r="A190" s="111">
        <v>72303643</v>
      </c>
      <c r="B190" s="114" t="s">
        <v>337</v>
      </c>
      <c r="C190" s="114" t="s">
        <v>2889</v>
      </c>
      <c r="D190" s="114" t="s">
        <v>2929</v>
      </c>
      <c r="E190" s="114" t="s">
        <v>2930</v>
      </c>
      <c r="F190" s="128" t="s">
        <v>432</v>
      </c>
      <c r="G190" s="120" t="s">
        <v>1617</v>
      </c>
      <c r="H190" s="117" t="s">
        <v>234</v>
      </c>
      <c r="I190" s="120">
        <v>3715900</v>
      </c>
      <c r="J190" s="120">
        <v>4515</v>
      </c>
      <c r="K190" s="120" t="s">
        <v>281</v>
      </c>
      <c r="L190" s="105" t="s">
        <v>59</v>
      </c>
      <c r="M190" s="105" t="s">
        <v>16</v>
      </c>
      <c r="N190" s="108" t="s">
        <v>338</v>
      </c>
      <c r="O190" s="108" t="s">
        <v>339</v>
      </c>
      <c r="P190" s="11" t="s">
        <v>309</v>
      </c>
      <c r="Q190" s="12">
        <v>39869</v>
      </c>
      <c r="R190" s="11" t="s">
        <v>25</v>
      </c>
      <c r="S190" s="22" t="s">
        <v>340</v>
      </c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6"/>
    </row>
    <row r="191" spans="1:76" x14ac:dyDescent="0.35">
      <c r="A191" s="112"/>
      <c r="B191" s="115"/>
      <c r="C191" s="115"/>
      <c r="D191" s="115"/>
      <c r="E191" s="115"/>
      <c r="F191" s="132"/>
      <c r="G191" s="121"/>
      <c r="H191" s="118"/>
      <c r="I191" s="121"/>
      <c r="J191" s="121"/>
      <c r="K191" s="121"/>
      <c r="L191" s="106"/>
      <c r="M191" s="106"/>
      <c r="N191" s="109"/>
      <c r="O191" s="109"/>
      <c r="P191" s="11" t="s">
        <v>341</v>
      </c>
      <c r="Q191" s="12">
        <v>38961</v>
      </c>
      <c r="R191" s="12">
        <v>39629</v>
      </c>
      <c r="S191" s="22" t="s">
        <v>342</v>
      </c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6"/>
    </row>
    <row r="192" spans="1:76" x14ac:dyDescent="0.35">
      <c r="A192" s="113"/>
      <c r="B192" s="116"/>
      <c r="C192" s="116"/>
      <c r="D192" s="116"/>
      <c r="E192" s="116"/>
      <c r="F192" s="129"/>
      <c r="G192" s="122"/>
      <c r="H192" s="119"/>
      <c r="I192" s="122"/>
      <c r="J192" s="122"/>
      <c r="K192" s="122"/>
      <c r="L192" s="107"/>
      <c r="M192" s="107"/>
      <c r="N192" s="110"/>
      <c r="O192" s="110"/>
      <c r="P192" s="11" t="s">
        <v>343</v>
      </c>
      <c r="Q192" s="12">
        <v>38607</v>
      </c>
      <c r="R192" s="12">
        <v>38949</v>
      </c>
      <c r="S192" s="22" t="s">
        <v>344</v>
      </c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6"/>
    </row>
    <row r="193" spans="1:76" ht="15" customHeight="1" x14ac:dyDescent="0.35">
      <c r="A193" s="111">
        <v>12400676</v>
      </c>
      <c r="B193" s="114" t="s">
        <v>1639</v>
      </c>
      <c r="C193" s="114" t="s">
        <v>2889</v>
      </c>
      <c r="D193" s="114" t="s">
        <v>2901</v>
      </c>
      <c r="E193" s="114" t="s">
        <v>2931</v>
      </c>
      <c r="F193" s="128" t="s">
        <v>1640</v>
      </c>
      <c r="G193" s="120" t="s">
        <v>1615</v>
      </c>
      <c r="H193" s="117" t="s">
        <v>1642</v>
      </c>
      <c r="I193" s="120">
        <v>5460400</v>
      </c>
      <c r="J193" s="120">
        <v>4829</v>
      </c>
      <c r="K193" s="120" t="s">
        <v>281</v>
      </c>
      <c r="L193" s="105" t="s">
        <v>388</v>
      </c>
      <c r="M193" s="105" t="s">
        <v>1643</v>
      </c>
      <c r="N193" s="108" t="s">
        <v>17</v>
      </c>
      <c r="O193" s="108" t="s">
        <v>1644</v>
      </c>
      <c r="P193" s="11" t="s">
        <v>20</v>
      </c>
      <c r="Q193" s="12">
        <v>42982</v>
      </c>
      <c r="R193" s="12" t="s">
        <v>25</v>
      </c>
      <c r="S193" s="22" t="s">
        <v>1640</v>
      </c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6"/>
    </row>
    <row r="194" spans="1:76" x14ac:dyDescent="0.35">
      <c r="A194" s="112"/>
      <c r="B194" s="115"/>
      <c r="C194" s="115"/>
      <c r="D194" s="115"/>
      <c r="E194" s="115"/>
      <c r="F194" s="132"/>
      <c r="G194" s="121"/>
      <c r="H194" s="118"/>
      <c r="I194" s="121"/>
      <c r="J194" s="121"/>
      <c r="K194" s="121"/>
      <c r="L194" s="106"/>
      <c r="M194" s="106"/>
      <c r="N194" s="109"/>
      <c r="O194" s="110"/>
      <c r="P194" s="11" t="s">
        <v>1646</v>
      </c>
      <c r="Q194" s="12">
        <v>42278</v>
      </c>
      <c r="R194" s="12">
        <v>42736</v>
      </c>
      <c r="S194" s="22" t="s">
        <v>1647</v>
      </c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6"/>
    </row>
    <row r="195" spans="1:76" x14ac:dyDescent="0.35">
      <c r="A195" s="112"/>
      <c r="B195" s="115"/>
      <c r="C195" s="115"/>
      <c r="D195" s="115"/>
      <c r="E195" s="115"/>
      <c r="F195" s="132"/>
      <c r="G195" s="121"/>
      <c r="H195" s="118"/>
      <c r="I195" s="121"/>
      <c r="J195" s="121"/>
      <c r="K195" s="121"/>
      <c r="L195" s="106"/>
      <c r="M195" s="106"/>
      <c r="N195" s="109"/>
      <c r="O195" s="108" t="s">
        <v>1645</v>
      </c>
      <c r="P195" s="11" t="s">
        <v>1648</v>
      </c>
      <c r="Q195" s="12">
        <v>41791</v>
      </c>
      <c r="R195" s="12">
        <v>42248</v>
      </c>
      <c r="S195" s="22" t="s">
        <v>1649</v>
      </c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6"/>
    </row>
    <row r="196" spans="1:76" x14ac:dyDescent="0.35">
      <c r="A196" s="112"/>
      <c r="B196" s="115"/>
      <c r="C196" s="115"/>
      <c r="D196" s="115"/>
      <c r="E196" s="115"/>
      <c r="F196" s="132"/>
      <c r="G196" s="121"/>
      <c r="H196" s="118"/>
      <c r="I196" s="121"/>
      <c r="J196" s="121"/>
      <c r="K196" s="121"/>
      <c r="L196" s="106"/>
      <c r="M196" s="106"/>
      <c r="N196" s="109"/>
      <c r="O196" s="109"/>
      <c r="P196" s="11" t="s">
        <v>1650</v>
      </c>
      <c r="Q196" s="12">
        <v>41671</v>
      </c>
      <c r="R196" s="12">
        <v>42156</v>
      </c>
      <c r="S196" s="22" t="s">
        <v>443</v>
      </c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6"/>
    </row>
    <row r="197" spans="1:76" x14ac:dyDescent="0.35">
      <c r="A197" s="112"/>
      <c r="B197" s="115"/>
      <c r="C197" s="115"/>
      <c r="D197" s="115"/>
      <c r="E197" s="115"/>
      <c r="F197" s="132"/>
      <c r="G197" s="121"/>
      <c r="H197" s="118"/>
      <c r="I197" s="121"/>
      <c r="J197" s="121"/>
      <c r="K197" s="121"/>
      <c r="L197" s="106"/>
      <c r="M197" s="106"/>
      <c r="N197" s="109"/>
      <c r="O197" s="109"/>
      <c r="P197" s="11" t="s">
        <v>1651</v>
      </c>
      <c r="Q197" s="12">
        <v>39569</v>
      </c>
      <c r="R197" s="12">
        <v>37895</v>
      </c>
      <c r="S197" s="22" t="s">
        <v>1652</v>
      </c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6"/>
    </row>
    <row r="198" spans="1:76" x14ac:dyDescent="0.35">
      <c r="A198" s="113"/>
      <c r="B198" s="116"/>
      <c r="C198" s="116"/>
      <c r="D198" s="116"/>
      <c r="E198" s="116"/>
      <c r="F198" s="129"/>
      <c r="G198" s="122"/>
      <c r="H198" s="119"/>
      <c r="I198" s="122"/>
      <c r="J198" s="122"/>
      <c r="K198" s="122"/>
      <c r="L198" s="107"/>
      <c r="M198" s="107"/>
      <c r="N198" s="110"/>
      <c r="O198" s="110"/>
      <c r="P198" s="11" t="s">
        <v>1653</v>
      </c>
      <c r="Q198" s="12">
        <v>38838</v>
      </c>
      <c r="R198" s="12">
        <v>39569</v>
      </c>
      <c r="S198" s="22" t="s">
        <v>1093</v>
      </c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6"/>
    </row>
    <row r="199" spans="1:76" ht="15.75" customHeight="1" x14ac:dyDescent="0.35">
      <c r="A199" s="111">
        <v>52802836</v>
      </c>
      <c r="B199" s="114" t="s">
        <v>873</v>
      </c>
      <c r="C199" s="114" t="s">
        <v>2888</v>
      </c>
      <c r="D199" s="114" t="s">
        <v>2894</v>
      </c>
      <c r="E199" s="114" t="s">
        <v>2932</v>
      </c>
      <c r="F199" s="128" t="s">
        <v>874</v>
      </c>
      <c r="G199" s="120" t="s">
        <v>211</v>
      </c>
      <c r="H199" s="117" t="s">
        <v>1275</v>
      </c>
      <c r="I199" s="120">
        <v>5460400</v>
      </c>
      <c r="J199" s="120">
        <v>4428</v>
      </c>
      <c r="K199" s="120" t="s">
        <v>281</v>
      </c>
      <c r="L199" s="105" t="s">
        <v>21</v>
      </c>
      <c r="M199" s="105" t="s">
        <v>24</v>
      </c>
      <c r="N199" s="108" t="s">
        <v>875</v>
      </c>
      <c r="O199" s="108" t="s">
        <v>876</v>
      </c>
      <c r="P199" s="11" t="s">
        <v>20</v>
      </c>
      <c r="Q199" s="12">
        <v>42832</v>
      </c>
      <c r="R199" s="12" t="s">
        <v>25</v>
      </c>
      <c r="S199" s="22" t="s">
        <v>874</v>
      </c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6"/>
    </row>
    <row r="200" spans="1:76" x14ac:dyDescent="0.35">
      <c r="A200" s="112"/>
      <c r="B200" s="115"/>
      <c r="C200" s="115"/>
      <c r="D200" s="115"/>
      <c r="E200" s="115"/>
      <c r="F200" s="132"/>
      <c r="G200" s="121"/>
      <c r="H200" s="118"/>
      <c r="I200" s="121"/>
      <c r="J200" s="121"/>
      <c r="K200" s="121"/>
      <c r="L200" s="106"/>
      <c r="M200" s="106"/>
      <c r="N200" s="109"/>
      <c r="O200" s="110"/>
      <c r="P200" s="11" t="s">
        <v>879</v>
      </c>
      <c r="Q200" s="12">
        <v>42720</v>
      </c>
      <c r="R200" s="12">
        <v>42831</v>
      </c>
      <c r="S200" s="22" t="s">
        <v>881</v>
      </c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6"/>
    </row>
    <row r="201" spans="1:76" ht="14.25" customHeight="1" x14ac:dyDescent="0.35">
      <c r="A201" s="112"/>
      <c r="B201" s="115"/>
      <c r="C201" s="115"/>
      <c r="D201" s="115"/>
      <c r="E201" s="115"/>
      <c r="F201" s="132"/>
      <c r="G201" s="121"/>
      <c r="H201" s="118"/>
      <c r="I201" s="121"/>
      <c r="J201" s="121"/>
      <c r="K201" s="121"/>
      <c r="L201" s="106"/>
      <c r="M201" s="106"/>
      <c r="N201" s="109"/>
      <c r="O201" s="108" t="s">
        <v>877</v>
      </c>
      <c r="P201" s="11" t="s">
        <v>880</v>
      </c>
      <c r="Q201" s="12">
        <v>41898</v>
      </c>
      <c r="R201" s="12">
        <v>42719</v>
      </c>
      <c r="S201" s="22" t="s">
        <v>875</v>
      </c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6"/>
    </row>
    <row r="202" spans="1:76" x14ac:dyDescent="0.35">
      <c r="A202" s="112"/>
      <c r="B202" s="115"/>
      <c r="C202" s="115"/>
      <c r="D202" s="115"/>
      <c r="E202" s="115"/>
      <c r="F202" s="132"/>
      <c r="G202" s="121"/>
      <c r="H202" s="118"/>
      <c r="I202" s="121"/>
      <c r="J202" s="121"/>
      <c r="K202" s="121"/>
      <c r="L202" s="106"/>
      <c r="M202" s="106"/>
      <c r="N202" s="109"/>
      <c r="O202" s="109"/>
      <c r="P202" s="11" t="s">
        <v>882</v>
      </c>
      <c r="Q202" s="12">
        <v>39631</v>
      </c>
      <c r="R202" s="12">
        <v>41885</v>
      </c>
      <c r="S202" s="22" t="s">
        <v>130</v>
      </c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6"/>
    </row>
    <row r="203" spans="1:76" x14ac:dyDescent="0.35">
      <c r="A203" s="112"/>
      <c r="B203" s="115"/>
      <c r="C203" s="115"/>
      <c r="D203" s="115"/>
      <c r="E203" s="115"/>
      <c r="F203" s="132"/>
      <c r="G203" s="121"/>
      <c r="H203" s="118"/>
      <c r="I203" s="121"/>
      <c r="J203" s="121"/>
      <c r="K203" s="121"/>
      <c r="L203" s="106"/>
      <c r="M203" s="106"/>
      <c r="N203" s="109"/>
      <c r="O203" s="110"/>
      <c r="P203" s="11" t="s">
        <v>883</v>
      </c>
      <c r="Q203" s="12">
        <v>38467</v>
      </c>
      <c r="R203" s="12">
        <v>39629</v>
      </c>
      <c r="S203" s="22" t="s">
        <v>884</v>
      </c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6"/>
    </row>
    <row r="204" spans="1:76" x14ac:dyDescent="0.35">
      <c r="A204" s="112"/>
      <c r="B204" s="115"/>
      <c r="C204" s="115"/>
      <c r="D204" s="115"/>
      <c r="E204" s="115"/>
      <c r="F204" s="132"/>
      <c r="G204" s="121"/>
      <c r="H204" s="118"/>
      <c r="I204" s="121"/>
      <c r="J204" s="121"/>
      <c r="K204" s="121"/>
      <c r="L204" s="106"/>
      <c r="M204" s="106"/>
      <c r="N204" s="109"/>
      <c r="O204" s="108" t="s">
        <v>878</v>
      </c>
      <c r="P204" s="11" t="s">
        <v>885</v>
      </c>
      <c r="Q204" s="12">
        <v>37677</v>
      </c>
      <c r="R204" s="12">
        <v>38460</v>
      </c>
      <c r="S204" s="22" t="s">
        <v>886</v>
      </c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6"/>
    </row>
    <row r="205" spans="1:76" x14ac:dyDescent="0.35">
      <c r="A205" s="112"/>
      <c r="B205" s="115"/>
      <c r="C205" s="115"/>
      <c r="D205" s="115"/>
      <c r="E205" s="115"/>
      <c r="F205" s="132"/>
      <c r="G205" s="121"/>
      <c r="H205" s="118"/>
      <c r="I205" s="121"/>
      <c r="J205" s="121"/>
      <c r="K205" s="121"/>
      <c r="L205" s="106"/>
      <c r="M205" s="106"/>
      <c r="N205" s="109"/>
      <c r="O205" s="109"/>
      <c r="P205" s="11" t="s">
        <v>887</v>
      </c>
      <c r="Q205" s="12">
        <v>37295</v>
      </c>
      <c r="R205" s="12">
        <v>37667</v>
      </c>
      <c r="S205" s="22" t="s">
        <v>763</v>
      </c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6"/>
    </row>
    <row r="206" spans="1:76" x14ac:dyDescent="0.35">
      <c r="A206" s="113"/>
      <c r="B206" s="116"/>
      <c r="C206" s="116"/>
      <c r="D206" s="116"/>
      <c r="E206" s="116"/>
      <c r="F206" s="129"/>
      <c r="G206" s="122"/>
      <c r="H206" s="119"/>
      <c r="I206" s="122"/>
      <c r="J206" s="122"/>
      <c r="K206" s="122"/>
      <c r="L206" s="107"/>
      <c r="M206" s="107"/>
      <c r="N206" s="110"/>
      <c r="O206" s="110"/>
      <c r="P206" s="11" t="s">
        <v>888</v>
      </c>
      <c r="Q206" s="12">
        <v>36620</v>
      </c>
      <c r="R206" s="12">
        <v>37172</v>
      </c>
      <c r="S206" s="22" t="s">
        <v>889</v>
      </c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6"/>
    </row>
    <row r="207" spans="1:76" ht="13.5" customHeight="1" x14ac:dyDescent="0.35">
      <c r="A207" s="111">
        <v>1023878107</v>
      </c>
      <c r="B207" s="114" t="s">
        <v>1083</v>
      </c>
      <c r="C207" s="114" t="s">
        <v>2888</v>
      </c>
      <c r="D207" s="114" t="s">
        <v>2933</v>
      </c>
      <c r="E207" s="114" t="s">
        <v>2934</v>
      </c>
      <c r="F207" s="128" t="s">
        <v>1084</v>
      </c>
      <c r="G207" s="120" t="s">
        <v>261</v>
      </c>
      <c r="H207" s="117" t="s">
        <v>1272</v>
      </c>
      <c r="I207" s="120">
        <v>5460400</v>
      </c>
      <c r="J207" s="120">
        <v>4070</v>
      </c>
      <c r="K207" s="120" t="s">
        <v>281</v>
      </c>
      <c r="L207" s="105" t="s">
        <v>21</v>
      </c>
      <c r="M207" s="105" t="s">
        <v>24</v>
      </c>
      <c r="N207" s="108" t="s">
        <v>197</v>
      </c>
      <c r="O207" s="108" t="s">
        <v>393</v>
      </c>
      <c r="P207" s="11" t="s">
        <v>20</v>
      </c>
      <c r="Q207" s="12">
        <v>42849</v>
      </c>
      <c r="R207" s="12" t="s">
        <v>25</v>
      </c>
      <c r="S207" s="22" t="s">
        <v>1084</v>
      </c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6"/>
    </row>
    <row r="208" spans="1:76" x14ac:dyDescent="0.35">
      <c r="A208" s="112"/>
      <c r="B208" s="115"/>
      <c r="C208" s="115"/>
      <c r="D208" s="115"/>
      <c r="E208" s="115"/>
      <c r="F208" s="132"/>
      <c r="G208" s="121"/>
      <c r="H208" s="118"/>
      <c r="I208" s="121"/>
      <c r="J208" s="121"/>
      <c r="K208" s="121"/>
      <c r="L208" s="106"/>
      <c r="M208" s="106"/>
      <c r="N208" s="109"/>
      <c r="O208" s="109"/>
      <c r="P208" s="11" t="s">
        <v>1085</v>
      </c>
      <c r="Q208" s="12">
        <v>41913</v>
      </c>
      <c r="R208" s="12">
        <v>42826</v>
      </c>
      <c r="S208" s="22" t="s">
        <v>197</v>
      </c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6"/>
    </row>
    <row r="209" spans="1:76" x14ac:dyDescent="0.35">
      <c r="A209" s="112"/>
      <c r="B209" s="115"/>
      <c r="C209" s="115"/>
      <c r="D209" s="115"/>
      <c r="E209" s="115"/>
      <c r="F209" s="132"/>
      <c r="G209" s="121"/>
      <c r="H209" s="118"/>
      <c r="I209" s="121"/>
      <c r="J209" s="121"/>
      <c r="K209" s="121"/>
      <c r="L209" s="106"/>
      <c r="M209" s="106"/>
      <c r="N209" s="109"/>
      <c r="O209" s="109"/>
      <c r="P209" s="11" t="s">
        <v>1086</v>
      </c>
      <c r="Q209" s="12">
        <v>41852</v>
      </c>
      <c r="R209" s="12">
        <v>41883</v>
      </c>
      <c r="S209" s="22" t="s">
        <v>197</v>
      </c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6"/>
    </row>
    <row r="210" spans="1:76" x14ac:dyDescent="0.35">
      <c r="A210" s="112"/>
      <c r="B210" s="115"/>
      <c r="C210" s="115"/>
      <c r="D210" s="115"/>
      <c r="E210" s="115"/>
      <c r="F210" s="132"/>
      <c r="G210" s="121"/>
      <c r="H210" s="118"/>
      <c r="I210" s="121"/>
      <c r="J210" s="121"/>
      <c r="K210" s="121"/>
      <c r="L210" s="106"/>
      <c r="M210" s="106"/>
      <c r="N210" s="109"/>
      <c r="O210" s="109"/>
      <c r="P210" s="11" t="s">
        <v>1087</v>
      </c>
      <c r="Q210" s="12">
        <v>41244</v>
      </c>
      <c r="R210" s="12">
        <v>41821</v>
      </c>
      <c r="S210" s="22" t="s">
        <v>1088</v>
      </c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6"/>
    </row>
    <row r="211" spans="1:76" x14ac:dyDescent="0.35">
      <c r="A211" s="112"/>
      <c r="B211" s="115"/>
      <c r="C211" s="115"/>
      <c r="D211" s="115"/>
      <c r="E211" s="115"/>
      <c r="F211" s="132"/>
      <c r="G211" s="121"/>
      <c r="H211" s="118"/>
      <c r="I211" s="121"/>
      <c r="J211" s="121"/>
      <c r="K211" s="121"/>
      <c r="L211" s="106"/>
      <c r="M211" s="106"/>
      <c r="N211" s="109"/>
      <c r="O211" s="109"/>
      <c r="P211" s="11" t="s">
        <v>1089</v>
      </c>
      <c r="Q211" s="12">
        <v>41122</v>
      </c>
      <c r="R211" s="12">
        <v>41214</v>
      </c>
      <c r="S211" s="22" t="s">
        <v>644</v>
      </c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6"/>
    </row>
    <row r="212" spans="1:76" x14ac:dyDescent="0.35">
      <c r="A212" s="112"/>
      <c r="B212" s="115"/>
      <c r="C212" s="115"/>
      <c r="D212" s="115"/>
      <c r="E212" s="115"/>
      <c r="F212" s="132"/>
      <c r="G212" s="121"/>
      <c r="H212" s="118"/>
      <c r="I212" s="121"/>
      <c r="J212" s="121"/>
      <c r="K212" s="121"/>
      <c r="L212" s="106"/>
      <c r="M212" s="106"/>
      <c r="N212" s="109"/>
      <c r="O212" s="109"/>
      <c r="P212" s="11" t="s">
        <v>1090</v>
      </c>
      <c r="Q212" s="12">
        <v>41030</v>
      </c>
      <c r="R212" s="12">
        <v>41091</v>
      </c>
      <c r="S212" s="22" t="s">
        <v>1091</v>
      </c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6"/>
    </row>
    <row r="213" spans="1:76" x14ac:dyDescent="0.35">
      <c r="A213" s="113"/>
      <c r="B213" s="116"/>
      <c r="C213" s="116"/>
      <c r="D213" s="116"/>
      <c r="E213" s="116"/>
      <c r="F213" s="129"/>
      <c r="G213" s="122"/>
      <c r="H213" s="119"/>
      <c r="I213" s="122"/>
      <c r="J213" s="122"/>
      <c r="K213" s="122"/>
      <c r="L213" s="107"/>
      <c r="M213" s="107"/>
      <c r="N213" s="110"/>
      <c r="O213" s="110"/>
      <c r="P213" s="11" t="s">
        <v>1092</v>
      </c>
      <c r="Q213" s="12">
        <v>39448</v>
      </c>
      <c r="R213" s="12">
        <v>41030</v>
      </c>
      <c r="S213" s="22" t="s">
        <v>1093</v>
      </c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6"/>
    </row>
    <row r="214" spans="1:76" ht="14.25" customHeight="1" x14ac:dyDescent="0.35">
      <c r="A214" s="111">
        <v>52499922</v>
      </c>
      <c r="B214" s="114" t="s">
        <v>345</v>
      </c>
      <c r="C214" s="114" t="s">
        <v>2888</v>
      </c>
      <c r="D214" s="114" t="s">
        <v>2901</v>
      </c>
      <c r="E214" s="114" t="s">
        <v>2935</v>
      </c>
      <c r="F214" s="128" t="s">
        <v>1888</v>
      </c>
      <c r="G214" s="120" t="s">
        <v>274</v>
      </c>
      <c r="H214" s="174" t="s">
        <v>253</v>
      </c>
      <c r="I214" s="120">
        <v>5460400</v>
      </c>
      <c r="J214" s="120">
        <v>4026</v>
      </c>
      <c r="K214" s="120" t="s">
        <v>281</v>
      </c>
      <c r="L214" s="105" t="s">
        <v>21</v>
      </c>
      <c r="M214" s="105" t="s">
        <v>24</v>
      </c>
      <c r="N214" s="105" t="s">
        <v>17</v>
      </c>
      <c r="O214" s="7" t="s">
        <v>148</v>
      </c>
      <c r="P214" s="22" t="s">
        <v>348</v>
      </c>
      <c r="Q214" s="10">
        <v>41051</v>
      </c>
      <c r="R214" s="22" t="s">
        <v>25</v>
      </c>
      <c r="S214" s="22" t="s">
        <v>1888</v>
      </c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6"/>
    </row>
    <row r="215" spans="1:76" ht="15.75" customHeight="1" x14ac:dyDescent="0.35">
      <c r="A215" s="112"/>
      <c r="B215" s="115"/>
      <c r="C215" s="115"/>
      <c r="D215" s="115"/>
      <c r="E215" s="115"/>
      <c r="F215" s="132"/>
      <c r="G215" s="121"/>
      <c r="H215" s="158"/>
      <c r="I215" s="121"/>
      <c r="J215" s="121"/>
      <c r="K215" s="121"/>
      <c r="L215" s="106"/>
      <c r="M215" s="106"/>
      <c r="N215" s="106"/>
      <c r="O215" s="108" t="s">
        <v>346</v>
      </c>
      <c r="P215" s="22" t="s">
        <v>347</v>
      </c>
      <c r="Q215" s="10">
        <v>39693</v>
      </c>
      <c r="R215" s="10">
        <v>41030</v>
      </c>
      <c r="S215" s="22" t="s">
        <v>17</v>
      </c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6"/>
    </row>
    <row r="216" spans="1:76" ht="19.5" customHeight="1" x14ac:dyDescent="0.35">
      <c r="A216" s="112"/>
      <c r="B216" s="115"/>
      <c r="C216" s="115"/>
      <c r="D216" s="115"/>
      <c r="E216" s="115"/>
      <c r="F216" s="132"/>
      <c r="G216" s="121"/>
      <c r="H216" s="158"/>
      <c r="I216" s="121"/>
      <c r="J216" s="121"/>
      <c r="K216" s="121"/>
      <c r="L216" s="106"/>
      <c r="M216" s="106"/>
      <c r="N216" s="106"/>
      <c r="O216" s="109"/>
      <c r="P216" s="22" t="s">
        <v>138</v>
      </c>
      <c r="Q216" s="10">
        <v>39326</v>
      </c>
      <c r="R216" s="10">
        <v>39598</v>
      </c>
      <c r="S216" s="22" t="s">
        <v>17</v>
      </c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6"/>
    </row>
    <row r="217" spans="1:76" ht="22.5" customHeight="1" x14ac:dyDescent="0.35">
      <c r="A217" s="112"/>
      <c r="B217" s="115"/>
      <c r="C217" s="115"/>
      <c r="D217" s="115"/>
      <c r="E217" s="115"/>
      <c r="F217" s="132"/>
      <c r="G217" s="121"/>
      <c r="H217" s="158"/>
      <c r="I217" s="121"/>
      <c r="J217" s="121"/>
      <c r="K217" s="121"/>
      <c r="L217" s="106"/>
      <c r="M217" s="106"/>
      <c r="N217" s="106"/>
      <c r="O217" s="109"/>
      <c r="P217" s="22" t="s">
        <v>137</v>
      </c>
      <c r="Q217" s="10">
        <v>38139</v>
      </c>
      <c r="R217" s="10">
        <v>39187</v>
      </c>
      <c r="S217" s="22" t="s">
        <v>17</v>
      </c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6"/>
    </row>
    <row r="218" spans="1:76" ht="16.5" customHeight="1" x14ac:dyDescent="0.35">
      <c r="A218" s="112"/>
      <c r="B218" s="115"/>
      <c r="C218" s="115"/>
      <c r="D218" s="115"/>
      <c r="E218" s="115"/>
      <c r="F218" s="132"/>
      <c r="G218" s="121"/>
      <c r="H218" s="158"/>
      <c r="I218" s="121"/>
      <c r="J218" s="121"/>
      <c r="K218" s="121"/>
      <c r="L218" s="106"/>
      <c r="M218" s="106"/>
      <c r="N218" s="106"/>
      <c r="O218" s="109"/>
      <c r="P218" s="22" t="s">
        <v>136</v>
      </c>
      <c r="Q218" s="10">
        <v>37288</v>
      </c>
      <c r="R218" s="10">
        <v>38108</v>
      </c>
      <c r="S218" s="22" t="s">
        <v>17</v>
      </c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6"/>
    </row>
    <row r="219" spans="1:76" ht="17.25" customHeight="1" x14ac:dyDescent="0.35">
      <c r="A219" s="112"/>
      <c r="B219" s="115"/>
      <c r="C219" s="115"/>
      <c r="D219" s="115"/>
      <c r="E219" s="115"/>
      <c r="F219" s="132"/>
      <c r="G219" s="121"/>
      <c r="H219" s="158"/>
      <c r="I219" s="121"/>
      <c r="J219" s="121"/>
      <c r="K219" s="121"/>
      <c r="L219" s="106"/>
      <c r="M219" s="106"/>
      <c r="N219" s="106"/>
      <c r="O219" s="109"/>
      <c r="P219" s="22" t="s">
        <v>135</v>
      </c>
      <c r="Q219" s="10">
        <v>37775</v>
      </c>
      <c r="R219" s="10">
        <v>37849</v>
      </c>
      <c r="S219" s="22" t="s">
        <v>17</v>
      </c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6"/>
    </row>
    <row r="220" spans="1:76" ht="15.75" customHeight="1" x14ac:dyDescent="0.35">
      <c r="A220" s="113"/>
      <c r="B220" s="116"/>
      <c r="C220" s="116"/>
      <c r="D220" s="116"/>
      <c r="E220" s="116"/>
      <c r="F220" s="129"/>
      <c r="G220" s="122"/>
      <c r="H220" s="175"/>
      <c r="I220" s="122"/>
      <c r="J220" s="122"/>
      <c r="K220" s="122"/>
      <c r="L220" s="107"/>
      <c r="M220" s="107"/>
      <c r="N220" s="107"/>
      <c r="O220" s="110"/>
      <c r="P220" s="22" t="s">
        <v>135</v>
      </c>
      <c r="Q220" s="10">
        <v>37509</v>
      </c>
      <c r="R220" s="10">
        <v>37659</v>
      </c>
      <c r="S220" s="22" t="s">
        <v>17</v>
      </c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6"/>
    </row>
    <row r="221" spans="1:76" ht="18" customHeight="1" x14ac:dyDescent="0.35">
      <c r="A221" s="111">
        <v>1015463551</v>
      </c>
      <c r="B221" s="114" t="s">
        <v>1050</v>
      </c>
      <c r="C221" s="114" t="s">
        <v>2889</v>
      </c>
      <c r="D221" s="114" t="s">
        <v>2936</v>
      </c>
      <c r="E221" s="114" t="s">
        <v>2934</v>
      </c>
      <c r="F221" s="128" t="s">
        <v>1051</v>
      </c>
      <c r="G221" s="120" t="s">
        <v>1616</v>
      </c>
      <c r="H221" s="174" t="s">
        <v>1271</v>
      </c>
      <c r="I221" s="120">
        <v>5460400</v>
      </c>
      <c r="J221" s="120">
        <v>4050</v>
      </c>
      <c r="K221" s="120" t="s">
        <v>281</v>
      </c>
      <c r="L221" s="105" t="s">
        <v>21</v>
      </c>
      <c r="M221" s="105" t="s">
        <v>24</v>
      </c>
      <c r="N221" s="105" t="s">
        <v>1052</v>
      </c>
      <c r="O221" s="108"/>
      <c r="P221" s="22" t="s">
        <v>20</v>
      </c>
      <c r="Q221" s="23">
        <v>42849</v>
      </c>
      <c r="R221" s="23" t="s">
        <v>25</v>
      </c>
      <c r="S221" s="22" t="s">
        <v>1860</v>
      </c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6"/>
    </row>
    <row r="222" spans="1:76" x14ac:dyDescent="0.35">
      <c r="A222" s="113"/>
      <c r="B222" s="116"/>
      <c r="C222" s="116"/>
      <c r="D222" s="116"/>
      <c r="E222" s="116"/>
      <c r="F222" s="129"/>
      <c r="G222" s="122"/>
      <c r="H222" s="175"/>
      <c r="I222" s="122"/>
      <c r="J222" s="122"/>
      <c r="K222" s="122"/>
      <c r="L222" s="107"/>
      <c r="M222" s="107"/>
      <c r="N222" s="107"/>
      <c r="O222" s="110"/>
      <c r="P222" s="22" t="s">
        <v>20</v>
      </c>
      <c r="Q222" s="23">
        <v>42388</v>
      </c>
      <c r="R222" s="23">
        <v>42841</v>
      </c>
      <c r="S222" s="22" t="s">
        <v>1053</v>
      </c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6"/>
    </row>
    <row r="223" spans="1:76" ht="18" customHeight="1" x14ac:dyDescent="0.35">
      <c r="A223" s="111">
        <v>1023948179</v>
      </c>
      <c r="B223" s="114" t="s">
        <v>1501</v>
      </c>
      <c r="C223" s="114" t="s">
        <v>2889</v>
      </c>
      <c r="D223" s="114" t="s">
        <v>2936</v>
      </c>
      <c r="E223" s="114" t="s">
        <v>2921</v>
      </c>
      <c r="F223" s="128" t="s">
        <v>1151</v>
      </c>
      <c r="G223" s="120" t="s">
        <v>217</v>
      </c>
      <c r="H223" s="174" t="s">
        <v>1502</v>
      </c>
      <c r="I223" s="120">
        <v>5460400</v>
      </c>
      <c r="J223" s="120">
        <v>4222</v>
      </c>
      <c r="K223" s="120" t="s">
        <v>281</v>
      </c>
      <c r="L223" s="105" t="s">
        <v>21</v>
      </c>
      <c r="M223" s="105" t="s">
        <v>24</v>
      </c>
      <c r="N223" s="105" t="s">
        <v>22</v>
      </c>
      <c r="O223" s="108" t="s">
        <v>1153</v>
      </c>
      <c r="P223" s="3" t="s">
        <v>309</v>
      </c>
      <c r="Q223" s="23" t="s">
        <v>1509</v>
      </c>
      <c r="R223" s="23" t="s">
        <v>25</v>
      </c>
      <c r="S223" s="22" t="s">
        <v>50</v>
      </c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6"/>
    </row>
    <row r="224" spans="1:76" x14ac:dyDescent="0.35">
      <c r="A224" s="112"/>
      <c r="B224" s="115"/>
      <c r="C224" s="115"/>
      <c r="D224" s="115"/>
      <c r="E224" s="115"/>
      <c r="F224" s="132"/>
      <c r="G224" s="121"/>
      <c r="H224" s="158"/>
      <c r="I224" s="121"/>
      <c r="J224" s="121"/>
      <c r="K224" s="121"/>
      <c r="L224" s="106"/>
      <c r="M224" s="106"/>
      <c r="N224" s="106"/>
      <c r="O224" s="110"/>
      <c r="P224" s="22" t="s">
        <v>1508</v>
      </c>
      <c r="Q224" s="23"/>
      <c r="R224" s="23"/>
      <c r="S224" s="22" t="s">
        <v>1504</v>
      </c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6"/>
    </row>
    <row r="225" spans="1:76" ht="18.75" customHeight="1" x14ac:dyDescent="0.35">
      <c r="A225" s="112"/>
      <c r="B225" s="115"/>
      <c r="C225" s="115"/>
      <c r="D225" s="115"/>
      <c r="E225" s="115"/>
      <c r="F225" s="132"/>
      <c r="G225" s="121"/>
      <c r="H225" s="158"/>
      <c r="I225" s="121"/>
      <c r="J225" s="121"/>
      <c r="K225" s="121"/>
      <c r="L225" s="106"/>
      <c r="M225" s="106"/>
      <c r="N225" s="106"/>
      <c r="O225" s="108" t="s">
        <v>1503</v>
      </c>
      <c r="P225" s="22" t="s">
        <v>1505</v>
      </c>
      <c r="Q225" s="23" t="s">
        <v>1506</v>
      </c>
      <c r="R225" s="23"/>
      <c r="S225" s="22" t="s">
        <v>1507</v>
      </c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6"/>
    </row>
    <row r="226" spans="1:76" ht="18.75" customHeight="1" x14ac:dyDescent="0.35">
      <c r="A226" s="113"/>
      <c r="B226" s="116"/>
      <c r="C226" s="116"/>
      <c r="D226" s="116"/>
      <c r="E226" s="116"/>
      <c r="F226" s="129"/>
      <c r="G226" s="122"/>
      <c r="H226" s="175"/>
      <c r="I226" s="122"/>
      <c r="J226" s="122"/>
      <c r="K226" s="122"/>
      <c r="L226" s="107"/>
      <c r="M226" s="107"/>
      <c r="N226" s="107"/>
      <c r="O226" s="110"/>
      <c r="P226" s="22" t="s">
        <v>1331</v>
      </c>
      <c r="Q226" s="23" t="s">
        <v>1121</v>
      </c>
      <c r="R226" s="23"/>
      <c r="S226" s="22" t="s">
        <v>1504</v>
      </c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6"/>
    </row>
    <row r="227" spans="1:76" ht="15" customHeight="1" x14ac:dyDescent="0.35">
      <c r="A227" s="111">
        <v>39686413</v>
      </c>
      <c r="B227" s="114" t="s">
        <v>1909</v>
      </c>
      <c r="C227" s="114" t="s">
        <v>2888</v>
      </c>
      <c r="D227" s="114" t="s">
        <v>2937</v>
      </c>
      <c r="E227" s="114" t="s">
        <v>2938</v>
      </c>
      <c r="F227" s="128" t="s">
        <v>1907</v>
      </c>
      <c r="G227" s="120" t="s">
        <v>211</v>
      </c>
      <c r="H227" s="117" t="s">
        <v>222</v>
      </c>
      <c r="I227" s="120">
        <v>5460400</v>
      </c>
      <c r="J227" s="120">
        <v>4239</v>
      </c>
      <c r="K227" s="120" t="s">
        <v>281</v>
      </c>
      <c r="L227" s="105" t="s">
        <v>18</v>
      </c>
      <c r="M227" s="105" t="s">
        <v>19</v>
      </c>
      <c r="N227" s="105" t="s">
        <v>166</v>
      </c>
      <c r="O227" s="105"/>
      <c r="P227" s="3" t="s">
        <v>309</v>
      </c>
      <c r="Q227" s="12">
        <v>40322</v>
      </c>
      <c r="R227" s="12" t="s">
        <v>25</v>
      </c>
      <c r="S227" s="22" t="s">
        <v>1908</v>
      </c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6"/>
    </row>
    <row r="228" spans="1:76" x14ac:dyDescent="0.35">
      <c r="A228" s="112"/>
      <c r="B228" s="115"/>
      <c r="C228" s="115"/>
      <c r="D228" s="115"/>
      <c r="E228" s="115"/>
      <c r="F228" s="132"/>
      <c r="G228" s="121"/>
      <c r="H228" s="118"/>
      <c r="I228" s="121"/>
      <c r="J228" s="121"/>
      <c r="K228" s="121"/>
      <c r="L228" s="106"/>
      <c r="M228" s="106"/>
      <c r="N228" s="106"/>
      <c r="O228" s="106"/>
      <c r="P228" s="11" t="s">
        <v>354</v>
      </c>
      <c r="Q228" s="12">
        <v>40057</v>
      </c>
      <c r="R228" s="12">
        <v>40313</v>
      </c>
      <c r="S228" s="22" t="s">
        <v>355</v>
      </c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6"/>
    </row>
    <row r="229" spans="1:76" x14ac:dyDescent="0.35">
      <c r="A229" s="112"/>
      <c r="B229" s="115"/>
      <c r="C229" s="115"/>
      <c r="D229" s="115"/>
      <c r="E229" s="115"/>
      <c r="F229" s="132"/>
      <c r="G229" s="121"/>
      <c r="H229" s="118"/>
      <c r="I229" s="121"/>
      <c r="J229" s="121"/>
      <c r="K229" s="121"/>
      <c r="L229" s="106"/>
      <c r="M229" s="106"/>
      <c r="N229" s="106"/>
      <c r="O229" s="106"/>
      <c r="P229" s="11" t="s">
        <v>30</v>
      </c>
      <c r="Q229" s="12">
        <v>38443</v>
      </c>
      <c r="R229" s="12">
        <v>40040</v>
      </c>
      <c r="S229" s="22" t="s">
        <v>353</v>
      </c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6"/>
    </row>
    <row r="230" spans="1:76" x14ac:dyDescent="0.35">
      <c r="A230" s="112"/>
      <c r="B230" s="115"/>
      <c r="C230" s="115"/>
      <c r="D230" s="115"/>
      <c r="E230" s="115"/>
      <c r="F230" s="132"/>
      <c r="G230" s="121"/>
      <c r="H230" s="118"/>
      <c r="I230" s="121"/>
      <c r="J230" s="121"/>
      <c r="K230" s="121"/>
      <c r="L230" s="106"/>
      <c r="M230" s="106"/>
      <c r="N230" s="106"/>
      <c r="O230" s="106"/>
      <c r="P230" s="11" t="s">
        <v>351</v>
      </c>
      <c r="Q230" s="12">
        <v>38292</v>
      </c>
      <c r="R230" s="12">
        <v>38443</v>
      </c>
      <c r="S230" s="22" t="s">
        <v>352</v>
      </c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6"/>
    </row>
    <row r="231" spans="1:76" x14ac:dyDescent="0.35">
      <c r="A231" s="113"/>
      <c r="B231" s="116"/>
      <c r="C231" s="116"/>
      <c r="D231" s="116"/>
      <c r="E231" s="116"/>
      <c r="F231" s="129"/>
      <c r="G231" s="122"/>
      <c r="H231" s="119"/>
      <c r="I231" s="122"/>
      <c r="J231" s="122"/>
      <c r="K231" s="122"/>
      <c r="L231" s="107"/>
      <c r="M231" s="107"/>
      <c r="N231" s="107"/>
      <c r="O231" s="107"/>
      <c r="P231" s="11" t="s">
        <v>349</v>
      </c>
      <c r="Q231" s="12">
        <v>32356</v>
      </c>
      <c r="R231" s="12">
        <v>38245</v>
      </c>
      <c r="S231" s="22" t="s">
        <v>350</v>
      </c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6"/>
    </row>
    <row r="232" spans="1:76" ht="15.75" customHeight="1" x14ac:dyDescent="0.35">
      <c r="A232" s="111">
        <v>1033771280</v>
      </c>
      <c r="B232" s="114" t="s">
        <v>2550</v>
      </c>
      <c r="C232" s="114" t="s">
        <v>2889</v>
      </c>
      <c r="D232" s="114" t="s">
        <v>2939</v>
      </c>
      <c r="E232" s="114" t="s">
        <v>2893</v>
      </c>
      <c r="F232" s="128" t="s">
        <v>2292</v>
      </c>
      <c r="G232" s="120" t="s">
        <v>2313</v>
      </c>
      <c r="H232" s="117" t="s">
        <v>2549</v>
      </c>
      <c r="I232" s="120">
        <v>5460400</v>
      </c>
      <c r="J232" s="120">
        <v>1017</v>
      </c>
      <c r="K232" s="120" t="s">
        <v>281</v>
      </c>
      <c r="L232" s="120" t="s">
        <v>21</v>
      </c>
      <c r="M232" s="120" t="s">
        <v>2453</v>
      </c>
      <c r="N232" s="120" t="s">
        <v>2551</v>
      </c>
      <c r="O232" s="120"/>
      <c r="P232" s="3" t="s">
        <v>2507</v>
      </c>
      <c r="Q232" s="10">
        <v>43125</v>
      </c>
      <c r="R232" s="3" t="s">
        <v>25</v>
      </c>
      <c r="S232" s="17" t="s">
        <v>2466</v>
      </c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6"/>
    </row>
    <row r="233" spans="1:76" x14ac:dyDescent="0.35">
      <c r="A233" s="112"/>
      <c r="B233" s="115"/>
      <c r="C233" s="115"/>
      <c r="D233" s="115"/>
      <c r="E233" s="115"/>
      <c r="F233" s="132"/>
      <c r="G233" s="121"/>
      <c r="H233" s="118"/>
      <c r="I233" s="121"/>
      <c r="J233" s="121"/>
      <c r="K233" s="121"/>
      <c r="L233" s="121"/>
      <c r="M233" s="121"/>
      <c r="N233" s="121"/>
      <c r="O233" s="121"/>
      <c r="P233" s="3" t="s">
        <v>2359</v>
      </c>
      <c r="Q233" s="10"/>
      <c r="R233" s="10"/>
      <c r="S233" s="17" t="s">
        <v>2555</v>
      </c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6"/>
    </row>
    <row r="234" spans="1:76" x14ac:dyDescent="0.35">
      <c r="A234" s="112"/>
      <c r="B234" s="115"/>
      <c r="C234" s="115"/>
      <c r="D234" s="115"/>
      <c r="E234" s="115"/>
      <c r="F234" s="132"/>
      <c r="G234" s="121"/>
      <c r="H234" s="118"/>
      <c r="I234" s="121"/>
      <c r="J234" s="121"/>
      <c r="K234" s="121"/>
      <c r="L234" s="121"/>
      <c r="M234" s="121"/>
      <c r="N234" s="121"/>
      <c r="O234" s="121"/>
      <c r="P234" s="3" t="s">
        <v>2552</v>
      </c>
      <c r="Q234" s="10"/>
      <c r="S234" s="17" t="s">
        <v>2555</v>
      </c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6"/>
    </row>
    <row r="235" spans="1:76" x14ac:dyDescent="0.35">
      <c r="A235" s="112"/>
      <c r="B235" s="115"/>
      <c r="C235" s="115"/>
      <c r="D235" s="115"/>
      <c r="E235" s="115"/>
      <c r="F235" s="132"/>
      <c r="G235" s="121"/>
      <c r="H235" s="118"/>
      <c r="I235" s="121"/>
      <c r="J235" s="121"/>
      <c r="K235" s="121"/>
      <c r="L235" s="121"/>
      <c r="M235" s="121"/>
      <c r="N235" s="121"/>
      <c r="O235" s="121"/>
      <c r="P235" s="3" t="s">
        <v>2553</v>
      </c>
      <c r="Q235" s="10"/>
      <c r="R235" s="10"/>
      <c r="S235" s="17" t="s">
        <v>1426</v>
      </c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6"/>
    </row>
    <row r="236" spans="1:76" x14ac:dyDescent="0.35">
      <c r="A236" s="112"/>
      <c r="B236" s="115"/>
      <c r="C236" s="115"/>
      <c r="D236" s="115"/>
      <c r="E236" s="115"/>
      <c r="F236" s="132"/>
      <c r="G236" s="121"/>
      <c r="H236" s="118"/>
      <c r="I236" s="121"/>
      <c r="J236" s="121"/>
      <c r="K236" s="121"/>
      <c r="L236" s="121"/>
      <c r="M236" s="121"/>
      <c r="N236" s="121"/>
      <c r="O236" s="121"/>
      <c r="P236" s="3" t="s">
        <v>2554</v>
      </c>
      <c r="Q236" s="10"/>
      <c r="R236" s="10"/>
      <c r="S236" s="17" t="s">
        <v>69</v>
      </c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6"/>
    </row>
    <row r="237" spans="1:76" x14ac:dyDescent="0.35">
      <c r="A237" s="113"/>
      <c r="B237" s="116"/>
      <c r="C237" s="116"/>
      <c r="D237" s="116"/>
      <c r="E237" s="116"/>
      <c r="F237" s="129"/>
      <c r="G237" s="122"/>
      <c r="H237" s="119"/>
      <c r="I237" s="122"/>
      <c r="J237" s="122"/>
      <c r="K237" s="122"/>
      <c r="L237" s="122"/>
      <c r="M237" s="122"/>
      <c r="N237" s="122"/>
      <c r="O237" s="122"/>
      <c r="P237" s="3" t="s">
        <v>167</v>
      </c>
      <c r="Q237" s="10"/>
      <c r="R237" s="10"/>
      <c r="S237" s="17" t="s">
        <v>2556</v>
      </c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6"/>
    </row>
    <row r="238" spans="1:76" ht="15" customHeight="1" x14ac:dyDescent="0.35">
      <c r="A238" s="111">
        <v>94384386</v>
      </c>
      <c r="B238" s="114" t="s">
        <v>808</v>
      </c>
      <c r="C238" s="114" t="s">
        <v>2889</v>
      </c>
      <c r="D238" s="114" t="s">
        <v>2940</v>
      </c>
      <c r="E238" s="114" t="s">
        <v>2909</v>
      </c>
      <c r="F238" s="135" t="s">
        <v>1886</v>
      </c>
      <c r="G238" s="111" t="s">
        <v>1619</v>
      </c>
      <c r="H238" s="161" t="s">
        <v>817</v>
      </c>
      <c r="I238" s="111">
        <v>5460400</v>
      </c>
      <c r="J238" s="111">
        <v>4173</v>
      </c>
      <c r="K238" s="111" t="s">
        <v>281</v>
      </c>
      <c r="L238" s="111" t="s">
        <v>21</v>
      </c>
      <c r="M238" s="111" t="s">
        <v>24</v>
      </c>
      <c r="N238" s="111" t="s">
        <v>810</v>
      </c>
      <c r="O238" s="182"/>
      <c r="P238" s="3" t="s">
        <v>309</v>
      </c>
      <c r="Q238" s="10">
        <v>42844</v>
      </c>
      <c r="R238" s="3" t="s">
        <v>25</v>
      </c>
      <c r="S238" s="17" t="s">
        <v>1886</v>
      </c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6"/>
    </row>
    <row r="239" spans="1:76" x14ac:dyDescent="0.35">
      <c r="A239" s="112"/>
      <c r="B239" s="115"/>
      <c r="C239" s="115"/>
      <c r="D239" s="115"/>
      <c r="E239" s="115"/>
      <c r="F239" s="136"/>
      <c r="G239" s="112"/>
      <c r="H239" s="162"/>
      <c r="I239" s="112"/>
      <c r="J239" s="112"/>
      <c r="K239" s="112"/>
      <c r="L239" s="112"/>
      <c r="M239" s="112"/>
      <c r="N239" s="112"/>
      <c r="O239" s="183"/>
      <c r="P239" s="3" t="s">
        <v>750</v>
      </c>
      <c r="Q239" s="10">
        <v>41157</v>
      </c>
      <c r="R239" s="10">
        <v>42826</v>
      </c>
      <c r="S239" s="17" t="s">
        <v>816</v>
      </c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6"/>
    </row>
    <row r="240" spans="1:76" x14ac:dyDescent="0.35">
      <c r="A240" s="112"/>
      <c r="B240" s="115"/>
      <c r="C240" s="115"/>
      <c r="D240" s="115"/>
      <c r="E240" s="115"/>
      <c r="F240" s="136"/>
      <c r="G240" s="112"/>
      <c r="H240" s="162"/>
      <c r="I240" s="112"/>
      <c r="J240" s="112"/>
      <c r="K240" s="112"/>
      <c r="L240" s="112"/>
      <c r="M240" s="112"/>
      <c r="N240" s="112"/>
      <c r="O240" s="183"/>
      <c r="P240" s="3" t="s">
        <v>814</v>
      </c>
      <c r="Q240" s="10">
        <v>40634</v>
      </c>
      <c r="R240" s="10">
        <v>41089</v>
      </c>
      <c r="S240" s="17" t="s">
        <v>815</v>
      </c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6"/>
    </row>
    <row r="241" spans="1:76" x14ac:dyDescent="0.35">
      <c r="A241" s="112"/>
      <c r="B241" s="115"/>
      <c r="C241" s="115"/>
      <c r="D241" s="115"/>
      <c r="E241" s="115"/>
      <c r="F241" s="136"/>
      <c r="G241" s="112"/>
      <c r="H241" s="162"/>
      <c r="I241" s="112"/>
      <c r="J241" s="112"/>
      <c r="K241" s="112"/>
      <c r="L241" s="112"/>
      <c r="M241" s="112"/>
      <c r="N241" s="112"/>
      <c r="O241" s="183"/>
      <c r="P241" s="3" t="s">
        <v>797</v>
      </c>
      <c r="Q241" s="10">
        <v>38691</v>
      </c>
      <c r="R241" s="10">
        <v>40564</v>
      </c>
      <c r="S241" s="17" t="s">
        <v>813</v>
      </c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6"/>
    </row>
    <row r="242" spans="1:76" x14ac:dyDescent="0.35">
      <c r="A242" s="113"/>
      <c r="B242" s="116"/>
      <c r="C242" s="116"/>
      <c r="D242" s="116"/>
      <c r="E242" s="116"/>
      <c r="F242" s="137"/>
      <c r="G242" s="113"/>
      <c r="H242" s="163"/>
      <c r="I242" s="113"/>
      <c r="J242" s="113"/>
      <c r="K242" s="113"/>
      <c r="L242" s="113"/>
      <c r="M242" s="113"/>
      <c r="N242" s="113"/>
      <c r="O242" s="184"/>
      <c r="P242" s="3" t="s">
        <v>811</v>
      </c>
      <c r="Q242" s="10">
        <v>38328</v>
      </c>
      <c r="R242" s="10">
        <v>38691</v>
      </c>
      <c r="S242" s="17" t="s">
        <v>812</v>
      </c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6"/>
    </row>
    <row r="243" spans="1:76" ht="15" customHeight="1" x14ac:dyDescent="0.35">
      <c r="A243" s="111">
        <v>79591592</v>
      </c>
      <c r="B243" s="114" t="s">
        <v>489</v>
      </c>
      <c r="C243" s="114" t="s">
        <v>2889</v>
      </c>
      <c r="D243" s="114" t="s">
        <v>2941</v>
      </c>
      <c r="E243" s="114" t="s">
        <v>2942</v>
      </c>
      <c r="F243" s="128" t="s">
        <v>441</v>
      </c>
      <c r="G243" s="120" t="s">
        <v>1619</v>
      </c>
      <c r="H243" s="174" t="s">
        <v>236</v>
      </c>
      <c r="I243" s="120">
        <v>5460400</v>
      </c>
      <c r="J243" s="120">
        <v>4203</v>
      </c>
      <c r="K243" s="120" t="s">
        <v>281</v>
      </c>
      <c r="L243" s="120" t="s">
        <v>21</v>
      </c>
      <c r="M243" s="120" t="s">
        <v>24</v>
      </c>
      <c r="N243" s="120" t="s">
        <v>37</v>
      </c>
      <c r="O243" s="120"/>
      <c r="P243" s="11" t="s">
        <v>309</v>
      </c>
      <c r="Q243" s="12">
        <v>40945</v>
      </c>
      <c r="R243" s="11" t="s">
        <v>25</v>
      </c>
      <c r="S243" s="22" t="s">
        <v>381</v>
      </c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6"/>
    </row>
    <row r="244" spans="1:76" x14ac:dyDescent="0.35">
      <c r="A244" s="112"/>
      <c r="B244" s="115"/>
      <c r="C244" s="115"/>
      <c r="D244" s="115"/>
      <c r="E244" s="115"/>
      <c r="F244" s="132"/>
      <c r="G244" s="121"/>
      <c r="H244" s="158"/>
      <c r="I244" s="121"/>
      <c r="J244" s="121"/>
      <c r="K244" s="121"/>
      <c r="L244" s="121"/>
      <c r="M244" s="121"/>
      <c r="N244" s="121"/>
      <c r="O244" s="121"/>
      <c r="P244" s="11" t="s">
        <v>382</v>
      </c>
      <c r="Q244" s="12">
        <v>39387</v>
      </c>
      <c r="R244" s="12">
        <v>40420</v>
      </c>
      <c r="S244" s="22" t="s">
        <v>383</v>
      </c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6"/>
    </row>
    <row r="245" spans="1:76" x14ac:dyDescent="0.35">
      <c r="A245" s="112"/>
      <c r="B245" s="115"/>
      <c r="C245" s="115"/>
      <c r="D245" s="115"/>
      <c r="E245" s="115"/>
      <c r="F245" s="132"/>
      <c r="G245" s="121"/>
      <c r="H245" s="158"/>
      <c r="I245" s="121"/>
      <c r="J245" s="121"/>
      <c r="K245" s="121"/>
      <c r="L245" s="121"/>
      <c r="M245" s="121"/>
      <c r="N245" s="121"/>
      <c r="O245" s="121"/>
      <c r="P245" s="11" t="s">
        <v>384</v>
      </c>
      <c r="Q245" s="12">
        <v>39083</v>
      </c>
      <c r="R245" s="12">
        <v>39203</v>
      </c>
      <c r="S245" s="22" t="s">
        <v>385</v>
      </c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6"/>
    </row>
    <row r="246" spans="1:76" x14ac:dyDescent="0.35">
      <c r="A246" s="113"/>
      <c r="B246" s="116"/>
      <c r="C246" s="116"/>
      <c r="D246" s="116"/>
      <c r="E246" s="116"/>
      <c r="F246" s="129"/>
      <c r="G246" s="122"/>
      <c r="H246" s="175"/>
      <c r="I246" s="122"/>
      <c r="J246" s="122"/>
      <c r="K246" s="122"/>
      <c r="L246" s="122"/>
      <c r="M246" s="122"/>
      <c r="N246" s="122"/>
      <c r="O246" s="122"/>
      <c r="P246" s="11" t="s">
        <v>386</v>
      </c>
      <c r="Q246" s="12">
        <v>38200</v>
      </c>
      <c r="R246" s="12">
        <v>38930</v>
      </c>
      <c r="S246" s="22" t="s">
        <v>387</v>
      </c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6"/>
    </row>
    <row r="247" spans="1:76" ht="15" customHeight="1" x14ac:dyDescent="0.35">
      <c r="A247" s="111">
        <v>8026550</v>
      </c>
      <c r="B247" s="114" t="s">
        <v>536</v>
      </c>
      <c r="C247" s="114" t="s">
        <v>2889</v>
      </c>
      <c r="D247" s="114" t="s">
        <v>2943</v>
      </c>
      <c r="E247" s="114" t="s">
        <v>2944</v>
      </c>
      <c r="F247" s="128" t="s">
        <v>237</v>
      </c>
      <c r="G247" s="120" t="s">
        <v>261</v>
      </c>
      <c r="H247" s="174" t="s">
        <v>554</v>
      </c>
      <c r="I247" s="120">
        <v>2617600</v>
      </c>
      <c r="J247" s="120">
        <v>4636</v>
      </c>
      <c r="K247" s="120" t="s">
        <v>281</v>
      </c>
      <c r="L247" s="120" t="s">
        <v>21</v>
      </c>
      <c r="M247" s="120" t="s">
        <v>24</v>
      </c>
      <c r="N247" s="120" t="s">
        <v>17</v>
      </c>
      <c r="O247" s="111" t="s">
        <v>553</v>
      </c>
      <c r="P247" s="11" t="s">
        <v>511</v>
      </c>
      <c r="Q247" s="10">
        <v>42710</v>
      </c>
      <c r="R247" s="14" t="s">
        <v>25</v>
      </c>
      <c r="S247" s="22" t="s">
        <v>237</v>
      </c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6"/>
    </row>
    <row r="248" spans="1:76" x14ac:dyDescent="0.35">
      <c r="A248" s="112"/>
      <c r="B248" s="115"/>
      <c r="C248" s="115"/>
      <c r="D248" s="115"/>
      <c r="E248" s="115"/>
      <c r="F248" s="132"/>
      <c r="G248" s="121"/>
      <c r="H248" s="158"/>
      <c r="I248" s="121"/>
      <c r="J248" s="121"/>
      <c r="K248" s="121"/>
      <c r="L248" s="121"/>
      <c r="M248" s="121"/>
      <c r="N248" s="121"/>
      <c r="O248" s="112"/>
      <c r="P248" s="11" t="s">
        <v>537</v>
      </c>
      <c r="Q248" s="10">
        <v>41852</v>
      </c>
      <c r="R248" s="10">
        <v>42460</v>
      </c>
      <c r="S248" s="22" t="s">
        <v>538</v>
      </c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6"/>
    </row>
    <row r="249" spans="1:76" x14ac:dyDescent="0.35">
      <c r="A249" s="112"/>
      <c r="B249" s="115"/>
      <c r="C249" s="115"/>
      <c r="D249" s="115"/>
      <c r="E249" s="115"/>
      <c r="F249" s="132"/>
      <c r="G249" s="121"/>
      <c r="H249" s="158"/>
      <c r="I249" s="121"/>
      <c r="J249" s="121"/>
      <c r="K249" s="121"/>
      <c r="L249" s="121"/>
      <c r="M249" s="121"/>
      <c r="N249" s="121"/>
      <c r="O249" s="112"/>
      <c r="P249" s="11" t="s">
        <v>539</v>
      </c>
      <c r="Q249" s="10">
        <v>42005</v>
      </c>
      <c r="R249" s="10">
        <v>42272</v>
      </c>
      <c r="S249" s="22" t="s">
        <v>540</v>
      </c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6"/>
    </row>
    <row r="250" spans="1:76" x14ac:dyDescent="0.35">
      <c r="A250" s="112"/>
      <c r="B250" s="115"/>
      <c r="C250" s="115"/>
      <c r="D250" s="115"/>
      <c r="E250" s="115"/>
      <c r="F250" s="132"/>
      <c r="G250" s="121"/>
      <c r="H250" s="158"/>
      <c r="I250" s="121"/>
      <c r="J250" s="121"/>
      <c r="K250" s="121"/>
      <c r="L250" s="121"/>
      <c r="M250" s="121"/>
      <c r="N250" s="121"/>
      <c r="O250" s="112"/>
      <c r="P250" s="11" t="s">
        <v>541</v>
      </c>
      <c r="Q250" s="10">
        <v>41977</v>
      </c>
      <c r="R250" s="10">
        <v>42185</v>
      </c>
      <c r="S250" s="22" t="s">
        <v>542</v>
      </c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6"/>
    </row>
    <row r="251" spans="1:76" x14ac:dyDescent="0.35">
      <c r="A251" s="112"/>
      <c r="B251" s="115"/>
      <c r="C251" s="115"/>
      <c r="D251" s="115"/>
      <c r="E251" s="115"/>
      <c r="F251" s="132"/>
      <c r="G251" s="121"/>
      <c r="H251" s="158"/>
      <c r="I251" s="121"/>
      <c r="J251" s="121"/>
      <c r="K251" s="121"/>
      <c r="L251" s="121"/>
      <c r="M251" s="121"/>
      <c r="N251" s="121"/>
      <c r="O251" s="112"/>
      <c r="P251" s="11" t="s">
        <v>543</v>
      </c>
      <c r="Q251" s="10">
        <v>41045</v>
      </c>
      <c r="R251" s="10">
        <v>41274</v>
      </c>
      <c r="S251" s="22" t="s">
        <v>544</v>
      </c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6"/>
    </row>
    <row r="252" spans="1:76" x14ac:dyDescent="0.35">
      <c r="A252" s="112"/>
      <c r="B252" s="115"/>
      <c r="C252" s="115"/>
      <c r="D252" s="115"/>
      <c r="E252" s="115"/>
      <c r="F252" s="132"/>
      <c r="G252" s="121"/>
      <c r="H252" s="158"/>
      <c r="I252" s="121"/>
      <c r="J252" s="121"/>
      <c r="K252" s="121"/>
      <c r="L252" s="121"/>
      <c r="M252" s="121"/>
      <c r="N252" s="121"/>
      <c r="O252" s="112"/>
      <c r="P252" s="11" t="s">
        <v>545</v>
      </c>
      <c r="Q252" s="10">
        <v>40940</v>
      </c>
      <c r="R252" s="10">
        <v>42277</v>
      </c>
      <c r="S252" s="22" t="s">
        <v>546</v>
      </c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6"/>
    </row>
    <row r="253" spans="1:76" x14ac:dyDescent="0.35">
      <c r="A253" s="112"/>
      <c r="B253" s="115"/>
      <c r="C253" s="115"/>
      <c r="D253" s="115"/>
      <c r="E253" s="115"/>
      <c r="F253" s="132"/>
      <c r="G253" s="121"/>
      <c r="H253" s="158"/>
      <c r="I253" s="121"/>
      <c r="J253" s="121"/>
      <c r="K253" s="121"/>
      <c r="L253" s="121"/>
      <c r="M253" s="121"/>
      <c r="N253" s="121"/>
      <c r="O253" s="112"/>
      <c r="P253" s="11" t="s">
        <v>547</v>
      </c>
      <c r="Q253" s="10">
        <v>40673</v>
      </c>
      <c r="R253" s="10">
        <v>41061</v>
      </c>
      <c r="S253" s="22" t="s">
        <v>548</v>
      </c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6"/>
    </row>
    <row r="254" spans="1:76" x14ac:dyDescent="0.35">
      <c r="A254" s="112"/>
      <c r="B254" s="115"/>
      <c r="C254" s="115"/>
      <c r="D254" s="115"/>
      <c r="E254" s="115"/>
      <c r="F254" s="132"/>
      <c r="G254" s="121"/>
      <c r="H254" s="158"/>
      <c r="I254" s="121"/>
      <c r="J254" s="121"/>
      <c r="K254" s="121"/>
      <c r="L254" s="121"/>
      <c r="M254" s="121"/>
      <c r="N254" s="121"/>
      <c r="O254" s="112"/>
      <c r="P254" s="11" t="s">
        <v>549</v>
      </c>
      <c r="Q254" s="10">
        <v>40383</v>
      </c>
      <c r="R254" s="10">
        <v>40574</v>
      </c>
      <c r="S254" s="22" t="s">
        <v>550</v>
      </c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6"/>
    </row>
    <row r="255" spans="1:76" x14ac:dyDescent="0.35">
      <c r="A255" s="113"/>
      <c r="B255" s="116"/>
      <c r="C255" s="116"/>
      <c r="D255" s="116"/>
      <c r="E255" s="116"/>
      <c r="F255" s="129"/>
      <c r="G255" s="122"/>
      <c r="H255" s="175"/>
      <c r="I255" s="122"/>
      <c r="J255" s="122"/>
      <c r="K255" s="122"/>
      <c r="L255" s="122"/>
      <c r="M255" s="122"/>
      <c r="N255" s="122"/>
      <c r="O255" s="113"/>
      <c r="P255" s="11" t="s">
        <v>552</v>
      </c>
      <c r="Q255" s="10">
        <v>39142</v>
      </c>
      <c r="R255" s="10">
        <v>39994</v>
      </c>
      <c r="S255" s="22" t="s">
        <v>551</v>
      </c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6"/>
    </row>
    <row r="256" spans="1:76" ht="15" customHeight="1" x14ac:dyDescent="0.35">
      <c r="A256" s="111">
        <v>1118294658</v>
      </c>
      <c r="B256" s="114" t="s">
        <v>2866</v>
      </c>
      <c r="C256" s="114" t="s">
        <v>2889</v>
      </c>
      <c r="D256" s="114" t="s">
        <v>2908</v>
      </c>
      <c r="E256" s="114" t="s">
        <v>2945</v>
      </c>
      <c r="F256" s="128" t="s">
        <v>2867</v>
      </c>
      <c r="G256" s="120" t="s">
        <v>2558</v>
      </c>
      <c r="H256" s="157" t="s">
        <v>2868</v>
      </c>
      <c r="I256" s="120">
        <v>5241898</v>
      </c>
      <c r="J256" s="120"/>
      <c r="K256" s="120" t="s">
        <v>2279</v>
      </c>
      <c r="L256" s="120" t="s">
        <v>19</v>
      </c>
      <c r="M256" s="120" t="s">
        <v>1130</v>
      </c>
      <c r="N256" s="120" t="s">
        <v>2869</v>
      </c>
      <c r="O256" s="111"/>
      <c r="P256" s="11" t="s">
        <v>2433</v>
      </c>
      <c r="Q256" s="10">
        <v>43340</v>
      </c>
      <c r="R256" s="14" t="s">
        <v>25</v>
      </c>
      <c r="S256" s="22" t="s">
        <v>2874</v>
      </c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6"/>
    </row>
    <row r="257" spans="1:76" x14ac:dyDescent="0.35">
      <c r="A257" s="112"/>
      <c r="B257" s="115"/>
      <c r="C257" s="115"/>
      <c r="D257" s="115"/>
      <c r="E257" s="115"/>
      <c r="F257" s="132"/>
      <c r="G257" s="121"/>
      <c r="H257" s="158"/>
      <c r="I257" s="121"/>
      <c r="J257" s="121"/>
      <c r="K257" s="121"/>
      <c r="L257" s="121"/>
      <c r="M257" s="121"/>
      <c r="N257" s="121"/>
      <c r="O257" s="112"/>
      <c r="P257" s="11" t="s">
        <v>2870</v>
      </c>
      <c r="Q257" s="10">
        <v>43221</v>
      </c>
      <c r="R257" s="10">
        <v>43313</v>
      </c>
      <c r="S257" s="22" t="s">
        <v>2875</v>
      </c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6"/>
    </row>
    <row r="258" spans="1:76" x14ac:dyDescent="0.35">
      <c r="A258" s="112"/>
      <c r="B258" s="115"/>
      <c r="C258" s="115"/>
      <c r="D258" s="115"/>
      <c r="E258" s="115"/>
      <c r="F258" s="132"/>
      <c r="G258" s="121"/>
      <c r="H258" s="158"/>
      <c r="I258" s="121"/>
      <c r="J258" s="121"/>
      <c r="K258" s="121"/>
      <c r="L258" s="121"/>
      <c r="M258" s="121"/>
      <c r="N258" s="121"/>
      <c r="O258" s="112"/>
      <c r="P258" s="11" t="s">
        <v>2871</v>
      </c>
      <c r="Q258" s="10">
        <v>42856</v>
      </c>
      <c r="R258" s="10">
        <v>43101</v>
      </c>
      <c r="S258" s="22" t="s">
        <v>2876</v>
      </c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6"/>
    </row>
    <row r="259" spans="1:76" x14ac:dyDescent="0.35">
      <c r="A259" s="112"/>
      <c r="B259" s="115"/>
      <c r="C259" s="115"/>
      <c r="D259" s="115"/>
      <c r="E259" s="115"/>
      <c r="F259" s="132"/>
      <c r="G259" s="121"/>
      <c r="H259" s="158"/>
      <c r="I259" s="121"/>
      <c r="J259" s="121"/>
      <c r="K259" s="121"/>
      <c r="L259" s="121"/>
      <c r="M259" s="121"/>
      <c r="N259" s="121"/>
      <c r="O259" s="112"/>
      <c r="P259" s="11" t="s">
        <v>2872</v>
      </c>
      <c r="Q259" s="10"/>
      <c r="R259" s="10">
        <v>42339</v>
      </c>
      <c r="S259" s="22" t="s">
        <v>2877</v>
      </c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6"/>
    </row>
    <row r="260" spans="1:76" x14ac:dyDescent="0.35">
      <c r="A260" s="113"/>
      <c r="B260" s="115"/>
      <c r="C260" s="115"/>
      <c r="D260" s="115"/>
      <c r="E260" s="115"/>
      <c r="F260" s="132"/>
      <c r="G260" s="121"/>
      <c r="H260" s="158"/>
      <c r="I260" s="121"/>
      <c r="J260" s="121"/>
      <c r="K260" s="121"/>
      <c r="L260" s="121"/>
      <c r="M260" s="121"/>
      <c r="N260" s="121"/>
      <c r="O260" s="112"/>
      <c r="P260" s="11" t="s">
        <v>2873</v>
      </c>
      <c r="Q260" s="10">
        <v>40210</v>
      </c>
      <c r="R260" s="10">
        <v>40787</v>
      </c>
      <c r="S260" s="22" t="s">
        <v>2878</v>
      </c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6"/>
    </row>
    <row r="261" spans="1:76" ht="15" customHeight="1" x14ac:dyDescent="0.35">
      <c r="A261" s="111">
        <v>80876418</v>
      </c>
      <c r="B261" s="114" t="s">
        <v>2884</v>
      </c>
      <c r="C261" s="114" t="s">
        <v>2889</v>
      </c>
      <c r="D261" s="114" t="s">
        <v>2897</v>
      </c>
      <c r="E261" s="114" t="s">
        <v>2902</v>
      </c>
      <c r="F261" s="128" t="s">
        <v>441</v>
      </c>
      <c r="G261" s="120" t="s">
        <v>1619</v>
      </c>
      <c r="H261" s="174" t="s">
        <v>263</v>
      </c>
      <c r="I261" s="120">
        <v>5460400</v>
      </c>
      <c r="J261" s="120">
        <v>4053</v>
      </c>
      <c r="K261" s="120" t="s">
        <v>281</v>
      </c>
      <c r="L261" s="120" t="s">
        <v>21</v>
      </c>
      <c r="M261" s="120" t="s">
        <v>24</v>
      </c>
      <c r="N261" s="120" t="s">
        <v>460</v>
      </c>
      <c r="O261" s="111"/>
      <c r="P261" s="11" t="s">
        <v>309</v>
      </c>
      <c r="Q261" s="10">
        <v>41219</v>
      </c>
      <c r="R261" s="10" t="s">
        <v>25</v>
      </c>
      <c r="S261" s="22" t="s">
        <v>441</v>
      </c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6"/>
    </row>
    <row r="262" spans="1:76" x14ac:dyDescent="0.35">
      <c r="A262" s="112"/>
      <c r="B262" s="115"/>
      <c r="C262" s="115"/>
      <c r="D262" s="115"/>
      <c r="E262" s="115"/>
      <c r="F262" s="132"/>
      <c r="G262" s="121"/>
      <c r="H262" s="158"/>
      <c r="I262" s="121"/>
      <c r="J262" s="121"/>
      <c r="K262" s="121"/>
      <c r="L262" s="121"/>
      <c r="M262" s="121"/>
      <c r="N262" s="121"/>
      <c r="O262" s="112"/>
      <c r="P262" s="3" t="s">
        <v>167</v>
      </c>
      <c r="Q262" s="10">
        <v>40882</v>
      </c>
      <c r="R262" s="10">
        <v>41211</v>
      </c>
      <c r="S262" s="17" t="s">
        <v>168</v>
      </c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6"/>
    </row>
    <row r="263" spans="1:76" x14ac:dyDescent="0.35">
      <c r="A263" s="112"/>
      <c r="B263" s="115"/>
      <c r="C263" s="115"/>
      <c r="D263" s="115"/>
      <c r="E263" s="115"/>
      <c r="F263" s="132"/>
      <c r="G263" s="121"/>
      <c r="H263" s="158"/>
      <c r="I263" s="121"/>
      <c r="J263" s="121"/>
      <c r="K263" s="121"/>
      <c r="L263" s="121"/>
      <c r="M263" s="121"/>
      <c r="N263" s="121"/>
      <c r="O263" s="112"/>
      <c r="P263" s="3" t="s">
        <v>169</v>
      </c>
      <c r="Q263" s="10">
        <v>40648</v>
      </c>
      <c r="R263" s="10">
        <v>40831</v>
      </c>
      <c r="S263" s="17" t="s">
        <v>168</v>
      </c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6"/>
    </row>
    <row r="264" spans="1:76" x14ac:dyDescent="0.35">
      <c r="A264" s="112"/>
      <c r="B264" s="115"/>
      <c r="C264" s="115"/>
      <c r="D264" s="115"/>
      <c r="E264" s="115"/>
      <c r="F264" s="132"/>
      <c r="G264" s="121"/>
      <c r="H264" s="158"/>
      <c r="I264" s="121"/>
      <c r="J264" s="121"/>
      <c r="K264" s="121"/>
      <c r="L264" s="121"/>
      <c r="M264" s="121"/>
      <c r="N264" s="121"/>
      <c r="O264" s="112"/>
      <c r="P264" s="3" t="s">
        <v>170</v>
      </c>
      <c r="Q264" s="10">
        <v>40427</v>
      </c>
      <c r="R264" s="10">
        <v>40603</v>
      </c>
      <c r="S264" s="17" t="s">
        <v>168</v>
      </c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6"/>
    </row>
    <row r="265" spans="1:76" x14ac:dyDescent="0.35">
      <c r="A265" s="113"/>
      <c r="B265" s="116"/>
      <c r="C265" s="116"/>
      <c r="D265" s="116"/>
      <c r="E265" s="116"/>
      <c r="F265" s="129"/>
      <c r="G265" s="122"/>
      <c r="H265" s="175"/>
      <c r="I265" s="122"/>
      <c r="J265" s="122"/>
      <c r="K265" s="122"/>
      <c r="L265" s="122"/>
      <c r="M265" s="122"/>
      <c r="N265" s="122"/>
      <c r="O265" s="113"/>
      <c r="P265" s="3" t="s">
        <v>65</v>
      </c>
      <c r="Q265" s="10">
        <v>39326</v>
      </c>
      <c r="R265" s="10">
        <v>40420</v>
      </c>
      <c r="S265" s="17" t="s">
        <v>168</v>
      </c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6"/>
    </row>
    <row r="266" spans="1:76" ht="15.75" customHeight="1" x14ac:dyDescent="0.35">
      <c r="A266" s="111">
        <v>1052401029</v>
      </c>
      <c r="B266" s="114" t="s">
        <v>2730</v>
      </c>
      <c r="C266" s="114" t="s">
        <v>2888</v>
      </c>
      <c r="D266" s="114" t="s">
        <v>2946</v>
      </c>
      <c r="E266" s="114" t="s">
        <v>2947</v>
      </c>
      <c r="F266" s="128" t="s">
        <v>2731</v>
      </c>
      <c r="G266" s="120" t="s">
        <v>2280</v>
      </c>
      <c r="H266" s="117" t="s">
        <v>2732</v>
      </c>
      <c r="I266" s="120">
        <v>5460400</v>
      </c>
      <c r="J266" s="120" t="s">
        <v>1614</v>
      </c>
      <c r="K266" s="120" t="s">
        <v>281</v>
      </c>
      <c r="L266" s="120" t="s">
        <v>2733</v>
      </c>
      <c r="M266" s="120" t="s">
        <v>275</v>
      </c>
      <c r="N266" s="120" t="s">
        <v>2734</v>
      </c>
      <c r="O266" s="120"/>
      <c r="P266" s="3" t="s">
        <v>2507</v>
      </c>
      <c r="Q266" s="10">
        <v>43122</v>
      </c>
      <c r="R266" s="3" t="s">
        <v>25</v>
      </c>
      <c r="S266" s="17" t="s">
        <v>2735</v>
      </c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6"/>
    </row>
    <row r="267" spans="1:76" x14ac:dyDescent="0.35">
      <c r="A267" s="112"/>
      <c r="B267" s="115"/>
      <c r="C267" s="115"/>
      <c r="D267" s="115"/>
      <c r="E267" s="115"/>
      <c r="F267" s="132"/>
      <c r="G267" s="121"/>
      <c r="H267" s="118"/>
      <c r="I267" s="121"/>
      <c r="J267" s="121"/>
      <c r="K267" s="121"/>
      <c r="L267" s="121"/>
      <c r="M267" s="121"/>
      <c r="N267" s="121"/>
      <c r="O267" s="121"/>
      <c r="P267" s="3" t="s">
        <v>2359</v>
      </c>
      <c r="Q267" s="10">
        <v>43009</v>
      </c>
      <c r="R267" s="10"/>
      <c r="S267" s="17" t="s">
        <v>1574</v>
      </c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6"/>
    </row>
    <row r="268" spans="1:76" x14ac:dyDescent="0.35">
      <c r="A268" s="112"/>
      <c r="B268" s="115"/>
      <c r="C268" s="115"/>
      <c r="D268" s="115"/>
      <c r="E268" s="115"/>
      <c r="F268" s="132"/>
      <c r="G268" s="121"/>
      <c r="H268" s="118"/>
      <c r="I268" s="121"/>
      <c r="J268" s="121"/>
      <c r="K268" s="121"/>
      <c r="L268" s="121"/>
      <c r="M268" s="121"/>
      <c r="N268" s="121"/>
      <c r="O268" s="121"/>
      <c r="P268" s="3" t="s">
        <v>2619</v>
      </c>
      <c r="Q268" s="10">
        <v>42005</v>
      </c>
      <c r="R268" s="10"/>
      <c r="S268" s="17" t="s">
        <v>2407</v>
      </c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6"/>
    </row>
    <row r="269" spans="1:76" x14ac:dyDescent="0.35">
      <c r="A269" s="112"/>
      <c r="B269" s="115"/>
      <c r="C269" s="115"/>
      <c r="D269" s="115"/>
      <c r="E269" s="115"/>
      <c r="F269" s="132"/>
      <c r="G269" s="121"/>
      <c r="H269" s="118"/>
      <c r="I269" s="121"/>
      <c r="J269" s="121"/>
      <c r="K269" s="121"/>
      <c r="L269" s="121"/>
      <c r="M269" s="121"/>
      <c r="N269" s="121"/>
      <c r="O269" s="121"/>
      <c r="P269" s="3" t="s">
        <v>2619</v>
      </c>
      <c r="Q269" s="10">
        <v>41671</v>
      </c>
      <c r="R269" s="10">
        <v>42035</v>
      </c>
      <c r="S269" s="17" t="s">
        <v>2736</v>
      </c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6"/>
    </row>
    <row r="270" spans="1:76" x14ac:dyDescent="0.35">
      <c r="A270" s="113"/>
      <c r="B270" s="116"/>
      <c r="C270" s="116"/>
      <c r="D270" s="116"/>
      <c r="E270" s="116"/>
      <c r="F270" s="129"/>
      <c r="G270" s="122"/>
      <c r="H270" s="119"/>
      <c r="I270" s="122"/>
      <c r="J270" s="122"/>
      <c r="K270" s="122"/>
      <c r="L270" s="122"/>
      <c r="M270" s="122"/>
      <c r="N270" s="122"/>
      <c r="O270" s="122"/>
      <c r="P270" s="3" t="s">
        <v>2516</v>
      </c>
      <c r="Q270" s="10">
        <v>41153</v>
      </c>
      <c r="R270" s="10">
        <v>41671</v>
      </c>
      <c r="S270" s="17" t="s">
        <v>2737</v>
      </c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6"/>
    </row>
    <row r="271" spans="1:76" ht="17.25" customHeight="1" x14ac:dyDescent="0.35">
      <c r="A271" s="111">
        <v>12637407</v>
      </c>
      <c r="B271" s="114" t="s">
        <v>490</v>
      </c>
      <c r="C271" s="114" t="s">
        <v>2889</v>
      </c>
      <c r="D271" s="114" t="s">
        <v>2894</v>
      </c>
      <c r="E271" s="114" t="s">
        <v>2948</v>
      </c>
      <c r="F271" s="128" t="s">
        <v>433</v>
      </c>
      <c r="G271" s="120" t="s">
        <v>217</v>
      </c>
      <c r="H271" s="117" t="s">
        <v>218</v>
      </c>
      <c r="I271" s="120">
        <v>5460400</v>
      </c>
      <c r="J271" s="120">
        <v>4157</v>
      </c>
      <c r="K271" s="120" t="s">
        <v>281</v>
      </c>
      <c r="L271" s="120" t="s">
        <v>388</v>
      </c>
      <c r="M271" s="120" t="s">
        <v>398</v>
      </c>
      <c r="N271" s="120" t="s">
        <v>22</v>
      </c>
      <c r="O271" s="120"/>
      <c r="P271" s="3" t="s">
        <v>309</v>
      </c>
      <c r="Q271" s="24">
        <v>41548</v>
      </c>
      <c r="R271" s="24" t="s">
        <v>25</v>
      </c>
      <c r="S271" s="17" t="s">
        <v>1889</v>
      </c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6"/>
    </row>
    <row r="272" spans="1:76" x14ac:dyDescent="0.35">
      <c r="A272" s="112"/>
      <c r="B272" s="115"/>
      <c r="C272" s="115"/>
      <c r="D272" s="115"/>
      <c r="E272" s="115"/>
      <c r="F272" s="132"/>
      <c r="G272" s="121"/>
      <c r="H272" s="118"/>
      <c r="I272" s="121"/>
      <c r="J272" s="121"/>
      <c r="K272" s="121"/>
      <c r="L272" s="121"/>
      <c r="M272" s="121"/>
      <c r="N272" s="121"/>
      <c r="O272" s="121"/>
      <c r="P272" s="3" t="s">
        <v>85</v>
      </c>
      <c r="Q272" s="24">
        <v>41153</v>
      </c>
      <c r="R272" s="24">
        <v>41548</v>
      </c>
      <c r="S272" s="17" t="s">
        <v>1633</v>
      </c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6"/>
    </row>
    <row r="273" spans="1:76" x14ac:dyDescent="0.35">
      <c r="A273" s="112"/>
      <c r="B273" s="115"/>
      <c r="C273" s="115"/>
      <c r="D273" s="115"/>
      <c r="E273" s="115"/>
      <c r="F273" s="132"/>
      <c r="G273" s="121"/>
      <c r="H273" s="118"/>
      <c r="I273" s="121"/>
      <c r="J273" s="121"/>
      <c r="K273" s="121"/>
      <c r="L273" s="121"/>
      <c r="M273" s="121"/>
      <c r="N273" s="121"/>
      <c r="O273" s="121"/>
      <c r="P273" s="3" t="s">
        <v>1629</v>
      </c>
      <c r="Q273" s="24">
        <v>41091</v>
      </c>
      <c r="R273" s="24">
        <v>41153</v>
      </c>
      <c r="S273" s="17" t="s">
        <v>1633</v>
      </c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6"/>
    </row>
    <row r="274" spans="1:76" x14ac:dyDescent="0.35">
      <c r="A274" s="112"/>
      <c r="B274" s="115"/>
      <c r="C274" s="115"/>
      <c r="D274" s="115"/>
      <c r="E274" s="115"/>
      <c r="F274" s="132"/>
      <c r="G274" s="121"/>
      <c r="H274" s="118"/>
      <c r="I274" s="121"/>
      <c r="J274" s="121"/>
      <c r="K274" s="121"/>
      <c r="L274" s="121"/>
      <c r="M274" s="121"/>
      <c r="N274" s="121"/>
      <c r="O274" s="121"/>
      <c r="P274" s="3" t="s">
        <v>1630</v>
      </c>
      <c r="Q274" s="24">
        <v>40940</v>
      </c>
      <c r="R274" s="24">
        <v>41091</v>
      </c>
      <c r="S274" s="17" t="s">
        <v>50</v>
      </c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6"/>
    </row>
    <row r="275" spans="1:76" x14ac:dyDescent="0.35">
      <c r="A275" s="112"/>
      <c r="B275" s="115"/>
      <c r="C275" s="115"/>
      <c r="D275" s="115"/>
      <c r="E275" s="115"/>
      <c r="F275" s="132"/>
      <c r="G275" s="121"/>
      <c r="H275" s="118"/>
      <c r="I275" s="121"/>
      <c r="J275" s="121"/>
      <c r="K275" s="121"/>
      <c r="L275" s="121"/>
      <c r="M275" s="121"/>
      <c r="N275" s="121"/>
      <c r="O275" s="121"/>
      <c r="P275" s="3" t="s">
        <v>1631</v>
      </c>
      <c r="Q275" s="24">
        <v>40330</v>
      </c>
      <c r="R275" s="24">
        <v>40940</v>
      </c>
      <c r="S275" s="17" t="s">
        <v>1149</v>
      </c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6"/>
    </row>
    <row r="276" spans="1:76" x14ac:dyDescent="0.35">
      <c r="A276" s="113"/>
      <c r="B276" s="116"/>
      <c r="C276" s="116"/>
      <c r="D276" s="116"/>
      <c r="E276" s="116"/>
      <c r="F276" s="129"/>
      <c r="G276" s="122"/>
      <c r="H276" s="119"/>
      <c r="I276" s="122"/>
      <c r="J276" s="122"/>
      <c r="K276" s="122"/>
      <c r="L276" s="122"/>
      <c r="M276" s="122"/>
      <c r="N276" s="122"/>
      <c r="O276" s="122"/>
      <c r="P276" s="3" t="s">
        <v>1632</v>
      </c>
      <c r="Q276" s="24">
        <v>35937</v>
      </c>
      <c r="R276" s="24">
        <v>40179</v>
      </c>
      <c r="S276" s="17" t="s">
        <v>1634</v>
      </c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6"/>
    </row>
    <row r="277" spans="1:76" ht="15" customHeight="1" x14ac:dyDescent="0.35">
      <c r="A277" s="111">
        <v>1032364854</v>
      </c>
      <c r="B277" s="114" t="s">
        <v>1312</v>
      </c>
      <c r="C277" s="114" t="s">
        <v>2888</v>
      </c>
      <c r="D277" s="114" t="s">
        <v>2896</v>
      </c>
      <c r="E277" s="114" t="s">
        <v>2909</v>
      </c>
      <c r="F277" s="135" t="s">
        <v>1313</v>
      </c>
      <c r="G277" s="111" t="s">
        <v>261</v>
      </c>
      <c r="H277" s="161" t="s">
        <v>1314</v>
      </c>
      <c r="I277" s="111">
        <v>5460400</v>
      </c>
      <c r="J277" s="111">
        <v>4076</v>
      </c>
      <c r="K277" s="111" t="s">
        <v>281</v>
      </c>
      <c r="L277" s="111" t="s">
        <v>21</v>
      </c>
      <c r="M277" s="111" t="s">
        <v>1315</v>
      </c>
      <c r="N277" s="111" t="s">
        <v>872</v>
      </c>
      <c r="O277" s="111" t="s">
        <v>1316</v>
      </c>
      <c r="P277" s="3" t="s">
        <v>20</v>
      </c>
      <c r="Q277" s="10">
        <v>42844</v>
      </c>
      <c r="R277" s="10" t="s">
        <v>25</v>
      </c>
      <c r="S277" s="17" t="s">
        <v>1313</v>
      </c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6"/>
    </row>
    <row r="278" spans="1:76" x14ac:dyDescent="0.35">
      <c r="A278" s="112"/>
      <c r="B278" s="115"/>
      <c r="C278" s="115"/>
      <c r="D278" s="115"/>
      <c r="E278" s="115"/>
      <c r="F278" s="136"/>
      <c r="G278" s="112"/>
      <c r="H278" s="162"/>
      <c r="I278" s="112"/>
      <c r="J278" s="112"/>
      <c r="K278" s="112"/>
      <c r="L278" s="112"/>
      <c r="M278" s="112"/>
      <c r="N278" s="112"/>
      <c r="O278" s="112"/>
      <c r="P278" s="3" t="s">
        <v>20</v>
      </c>
      <c r="Q278" s="10">
        <v>41456</v>
      </c>
      <c r="R278" s="10">
        <v>42795</v>
      </c>
      <c r="S278" s="17" t="s">
        <v>1317</v>
      </c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6"/>
    </row>
    <row r="279" spans="1:76" x14ac:dyDescent="0.35">
      <c r="A279" s="112"/>
      <c r="B279" s="115"/>
      <c r="C279" s="115"/>
      <c r="D279" s="115"/>
      <c r="E279" s="115"/>
      <c r="F279" s="136"/>
      <c r="G279" s="112"/>
      <c r="H279" s="162"/>
      <c r="I279" s="112"/>
      <c r="J279" s="112"/>
      <c r="K279" s="112"/>
      <c r="L279" s="112"/>
      <c r="M279" s="112"/>
      <c r="N279" s="112"/>
      <c r="O279" s="112"/>
      <c r="P279" s="3" t="s">
        <v>20</v>
      </c>
      <c r="Q279" s="10">
        <v>41275</v>
      </c>
      <c r="R279" s="10">
        <v>41426</v>
      </c>
      <c r="S279" s="17" t="s">
        <v>1318</v>
      </c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6"/>
    </row>
    <row r="280" spans="1:76" x14ac:dyDescent="0.35">
      <c r="A280" s="112"/>
      <c r="B280" s="115"/>
      <c r="C280" s="115"/>
      <c r="D280" s="115"/>
      <c r="E280" s="115"/>
      <c r="F280" s="136"/>
      <c r="G280" s="112"/>
      <c r="H280" s="162"/>
      <c r="I280" s="112"/>
      <c r="J280" s="112"/>
      <c r="K280" s="112"/>
      <c r="L280" s="112"/>
      <c r="M280" s="112"/>
      <c r="N280" s="112"/>
      <c r="O280" s="112"/>
      <c r="P280" s="3" t="s">
        <v>20</v>
      </c>
      <c r="Q280" s="10">
        <v>40940</v>
      </c>
      <c r="R280" s="10">
        <v>41275</v>
      </c>
      <c r="S280" s="17" t="s">
        <v>1318</v>
      </c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6"/>
    </row>
    <row r="281" spans="1:76" x14ac:dyDescent="0.35">
      <c r="A281" s="112"/>
      <c r="B281" s="115"/>
      <c r="C281" s="115"/>
      <c r="D281" s="115"/>
      <c r="E281" s="115"/>
      <c r="F281" s="136"/>
      <c r="G281" s="112"/>
      <c r="H281" s="162"/>
      <c r="I281" s="112"/>
      <c r="J281" s="112"/>
      <c r="K281" s="112"/>
      <c r="L281" s="112"/>
      <c r="M281" s="112"/>
      <c r="N281" s="112"/>
      <c r="O281" s="112"/>
      <c r="P281" s="3" t="s">
        <v>20</v>
      </c>
      <c r="Q281" s="10">
        <v>40725</v>
      </c>
      <c r="R281" s="10">
        <v>40940</v>
      </c>
      <c r="S281" s="17" t="s">
        <v>800</v>
      </c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6"/>
    </row>
    <row r="282" spans="1:76" x14ac:dyDescent="0.35">
      <c r="A282" s="112"/>
      <c r="B282" s="115"/>
      <c r="C282" s="115"/>
      <c r="D282" s="115"/>
      <c r="E282" s="115"/>
      <c r="F282" s="136"/>
      <c r="G282" s="112"/>
      <c r="H282" s="162"/>
      <c r="I282" s="112"/>
      <c r="J282" s="112"/>
      <c r="K282" s="112"/>
      <c r="L282" s="112"/>
      <c r="M282" s="112"/>
      <c r="N282" s="112"/>
      <c r="O282" s="112"/>
      <c r="P282" s="3" t="s">
        <v>20</v>
      </c>
      <c r="Q282" s="10">
        <v>40057</v>
      </c>
      <c r="R282" s="10">
        <v>40725</v>
      </c>
      <c r="S282" s="17" t="s">
        <v>1039</v>
      </c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6"/>
    </row>
    <row r="283" spans="1:76" x14ac:dyDescent="0.35">
      <c r="A283" s="112"/>
      <c r="B283" s="115"/>
      <c r="C283" s="115"/>
      <c r="D283" s="115"/>
      <c r="E283" s="115"/>
      <c r="F283" s="136"/>
      <c r="G283" s="112"/>
      <c r="H283" s="162"/>
      <c r="I283" s="112"/>
      <c r="J283" s="112"/>
      <c r="K283" s="112"/>
      <c r="L283" s="112"/>
      <c r="M283" s="112"/>
      <c r="N283" s="112"/>
      <c r="O283" s="112"/>
      <c r="P283" s="3" t="s">
        <v>1319</v>
      </c>
      <c r="Q283" s="10">
        <v>40000</v>
      </c>
      <c r="R283" s="10">
        <v>40050</v>
      </c>
      <c r="S283" s="17" t="s">
        <v>43</v>
      </c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6"/>
    </row>
    <row r="284" spans="1:76" x14ac:dyDescent="0.35">
      <c r="A284" s="113"/>
      <c r="B284" s="116"/>
      <c r="C284" s="116"/>
      <c r="D284" s="116"/>
      <c r="E284" s="116"/>
      <c r="F284" s="137"/>
      <c r="G284" s="113"/>
      <c r="H284" s="163"/>
      <c r="I284" s="113"/>
      <c r="J284" s="113"/>
      <c r="K284" s="113"/>
      <c r="L284" s="113"/>
      <c r="M284" s="113"/>
      <c r="N284" s="113"/>
      <c r="O284" s="113"/>
      <c r="P284" s="3" t="s">
        <v>20</v>
      </c>
      <c r="Q284" s="10">
        <v>39872</v>
      </c>
      <c r="R284" s="10">
        <v>42825</v>
      </c>
      <c r="S284" s="17" t="s">
        <v>1320</v>
      </c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6"/>
    </row>
    <row r="285" spans="1:76" ht="14.25" customHeight="1" x14ac:dyDescent="0.35">
      <c r="A285" s="111">
        <v>1014248101</v>
      </c>
      <c r="B285" s="114" t="s">
        <v>2211</v>
      </c>
      <c r="C285" s="114" t="s">
        <v>2888</v>
      </c>
      <c r="D285" s="114" t="s">
        <v>2949</v>
      </c>
      <c r="E285" s="114" t="s">
        <v>2893</v>
      </c>
      <c r="F285" s="135" t="s">
        <v>2107</v>
      </c>
      <c r="G285" s="111" t="s">
        <v>261</v>
      </c>
      <c r="H285" s="161" t="s">
        <v>2212</v>
      </c>
      <c r="I285" s="111">
        <v>5460400</v>
      </c>
      <c r="J285" s="111">
        <v>900</v>
      </c>
      <c r="K285" s="111" t="s">
        <v>281</v>
      </c>
      <c r="L285" s="111" t="s">
        <v>21</v>
      </c>
      <c r="M285" s="111" t="s">
        <v>770</v>
      </c>
      <c r="N285" s="111" t="s">
        <v>2213</v>
      </c>
      <c r="O285" s="111"/>
      <c r="P285" s="17" t="s">
        <v>309</v>
      </c>
      <c r="Q285" s="24">
        <v>43125</v>
      </c>
      <c r="R285" s="17" t="s">
        <v>25</v>
      </c>
      <c r="S285" s="17" t="s">
        <v>2107</v>
      </c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6"/>
    </row>
    <row r="286" spans="1:76" x14ac:dyDescent="0.35">
      <c r="A286" s="112"/>
      <c r="B286" s="115"/>
      <c r="C286" s="115"/>
      <c r="D286" s="115"/>
      <c r="E286" s="115"/>
      <c r="F286" s="136"/>
      <c r="G286" s="112"/>
      <c r="H286" s="162"/>
      <c r="I286" s="112"/>
      <c r="J286" s="112"/>
      <c r="K286" s="112"/>
      <c r="L286" s="112"/>
      <c r="M286" s="112"/>
      <c r="N286" s="112"/>
      <c r="O286" s="112"/>
      <c r="P286" s="17" t="s">
        <v>2216</v>
      </c>
      <c r="Q286" s="24">
        <v>43073</v>
      </c>
      <c r="R286" s="24">
        <v>43122</v>
      </c>
      <c r="S286" s="17" t="s">
        <v>1426</v>
      </c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6"/>
    </row>
    <row r="287" spans="1:76" x14ac:dyDescent="0.35">
      <c r="A287" s="112"/>
      <c r="B287" s="115"/>
      <c r="C287" s="115"/>
      <c r="D287" s="115"/>
      <c r="E287" s="115"/>
      <c r="F287" s="136"/>
      <c r="G287" s="112"/>
      <c r="H287" s="162"/>
      <c r="I287" s="112"/>
      <c r="J287" s="112"/>
      <c r="K287" s="112"/>
      <c r="L287" s="112"/>
      <c r="M287" s="112"/>
      <c r="N287" s="112"/>
      <c r="O287" s="112"/>
      <c r="P287" s="17" t="s">
        <v>2214</v>
      </c>
      <c r="Q287" s="24">
        <v>42171</v>
      </c>
      <c r="R287" s="24">
        <v>43042</v>
      </c>
      <c r="S287" s="17" t="s">
        <v>1426</v>
      </c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6"/>
    </row>
    <row r="288" spans="1:76" x14ac:dyDescent="0.35">
      <c r="A288" s="112"/>
      <c r="B288" s="115"/>
      <c r="C288" s="115"/>
      <c r="D288" s="115"/>
      <c r="E288" s="115"/>
      <c r="F288" s="136"/>
      <c r="G288" s="112"/>
      <c r="H288" s="162"/>
      <c r="I288" s="112"/>
      <c r="J288" s="112"/>
      <c r="K288" s="112"/>
      <c r="L288" s="112"/>
      <c r="M288" s="112"/>
      <c r="N288" s="112"/>
      <c r="O288" s="112"/>
      <c r="P288" s="17" t="s">
        <v>2217</v>
      </c>
      <c r="Q288" s="24">
        <v>42073</v>
      </c>
      <c r="R288" s="24">
        <v>42139</v>
      </c>
      <c r="S288" s="17" t="s">
        <v>1082</v>
      </c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6"/>
    </row>
    <row r="289" spans="1:76" x14ac:dyDescent="0.35">
      <c r="A289" s="112"/>
      <c r="B289" s="115"/>
      <c r="C289" s="115"/>
      <c r="D289" s="115"/>
      <c r="E289" s="115"/>
      <c r="F289" s="136"/>
      <c r="G289" s="112"/>
      <c r="H289" s="162"/>
      <c r="I289" s="112"/>
      <c r="J289" s="112"/>
      <c r="K289" s="112"/>
      <c r="L289" s="112"/>
      <c r="M289" s="112"/>
      <c r="N289" s="112"/>
      <c r="O289" s="112"/>
      <c r="P289" s="17" t="s">
        <v>2215</v>
      </c>
      <c r="Q289" s="24">
        <v>41520</v>
      </c>
      <c r="R289" s="24">
        <v>41956</v>
      </c>
      <c r="S289" s="17" t="s">
        <v>1082</v>
      </c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6"/>
    </row>
    <row r="290" spans="1:76" x14ac:dyDescent="0.35">
      <c r="A290" s="113"/>
      <c r="B290" s="116"/>
      <c r="C290" s="116"/>
      <c r="D290" s="116"/>
      <c r="E290" s="116"/>
      <c r="F290" s="137"/>
      <c r="G290" s="113"/>
      <c r="H290" s="162"/>
      <c r="I290" s="113"/>
      <c r="J290" s="113"/>
      <c r="K290" s="113"/>
      <c r="L290" s="113"/>
      <c r="M290" s="113"/>
      <c r="N290" s="113"/>
      <c r="O290" s="113"/>
      <c r="P290" s="17" t="s">
        <v>2064</v>
      </c>
      <c r="Q290" s="24">
        <v>41101</v>
      </c>
      <c r="R290" s="24">
        <v>41374</v>
      </c>
      <c r="S290" s="17" t="s">
        <v>58</v>
      </c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6"/>
    </row>
    <row r="291" spans="1:76" ht="15" customHeight="1" x14ac:dyDescent="0.35">
      <c r="A291" s="111">
        <v>1019121353</v>
      </c>
      <c r="B291" s="114" t="s">
        <v>2256</v>
      </c>
      <c r="C291" s="114" t="s">
        <v>2888</v>
      </c>
      <c r="D291" s="114" t="s">
        <v>2936</v>
      </c>
      <c r="E291" s="114" t="s">
        <v>2950</v>
      </c>
      <c r="F291" s="135" t="s">
        <v>641</v>
      </c>
      <c r="G291" s="111" t="s">
        <v>261</v>
      </c>
      <c r="H291" s="161" t="s">
        <v>2257</v>
      </c>
      <c r="I291" s="111">
        <v>5460400</v>
      </c>
      <c r="J291" s="111">
        <v>1014</v>
      </c>
      <c r="K291" s="111" t="s">
        <v>281</v>
      </c>
      <c r="L291" s="111" t="s">
        <v>1020</v>
      </c>
      <c r="M291" s="111" t="s">
        <v>2258</v>
      </c>
      <c r="N291" s="111" t="s">
        <v>643</v>
      </c>
      <c r="O291" s="111"/>
      <c r="P291" s="17" t="s">
        <v>309</v>
      </c>
      <c r="Q291" s="24">
        <v>43115</v>
      </c>
      <c r="R291" s="24" t="s">
        <v>25</v>
      </c>
      <c r="S291" s="17" t="s">
        <v>641</v>
      </c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6"/>
    </row>
    <row r="292" spans="1:76" x14ac:dyDescent="0.35">
      <c r="A292" s="113"/>
      <c r="B292" s="116"/>
      <c r="C292" s="116"/>
      <c r="D292" s="116"/>
      <c r="E292" s="116"/>
      <c r="F292" s="137"/>
      <c r="G292" s="113"/>
      <c r="H292" s="162"/>
      <c r="I292" s="113"/>
      <c r="J292" s="113"/>
      <c r="K292" s="113"/>
      <c r="L292" s="113"/>
      <c r="M292" s="113"/>
      <c r="N292" s="113"/>
      <c r="O292" s="113"/>
      <c r="P292" s="17" t="s">
        <v>2259</v>
      </c>
      <c r="Q292" s="17">
        <v>2013</v>
      </c>
      <c r="R292" s="17">
        <v>2017</v>
      </c>
      <c r="S292" s="17" t="s">
        <v>2260</v>
      </c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6"/>
    </row>
    <row r="293" spans="1:76" ht="15" customHeight="1" x14ac:dyDescent="0.35">
      <c r="A293" s="111">
        <v>52539827</v>
      </c>
      <c r="B293" s="114" t="s">
        <v>1234</v>
      </c>
      <c r="C293" s="114" t="s">
        <v>2888</v>
      </c>
      <c r="D293" s="114" t="s">
        <v>2929</v>
      </c>
      <c r="E293" s="114" t="s">
        <v>2951</v>
      </c>
      <c r="F293" s="135" t="s">
        <v>1235</v>
      </c>
      <c r="G293" s="111" t="s">
        <v>211</v>
      </c>
      <c r="H293" s="161" t="s">
        <v>1236</v>
      </c>
      <c r="I293" s="111">
        <v>5460400</v>
      </c>
      <c r="J293" s="111">
        <v>4054</v>
      </c>
      <c r="K293" s="111" t="s">
        <v>281</v>
      </c>
      <c r="L293" s="111" t="s">
        <v>21</v>
      </c>
      <c r="M293" s="111" t="s">
        <v>24</v>
      </c>
      <c r="N293" s="111" t="s">
        <v>737</v>
      </c>
      <c r="O293" s="111"/>
      <c r="P293" s="3" t="s">
        <v>309</v>
      </c>
      <c r="Q293" s="10">
        <v>42217</v>
      </c>
      <c r="R293" s="10" t="s">
        <v>25</v>
      </c>
      <c r="S293" s="17" t="s">
        <v>1890</v>
      </c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6"/>
    </row>
    <row r="294" spans="1:76" x14ac:dyDescent="0.35">
      <c r="A294" s="112"/>
      <c r="B294" s="115"/>
      <c r="C294" s="115"/>
      <c r="D294" s="115"/>
      <c r="E294" s="115"/>
      <c r="F294" s="136"/>
      <c r="G294" s="112"/>
      <c r="H294" s="162"/>
      <c r="I294" s="112"/>
      <c r="J294" s="112"/>
      <c r="K294" s="112"/>
      <c r="L294" s="112"/>
      <c r="M294" s="112"/>
      <c r="N294" s="112"/>
      <c r="O294" s="112"/>
      <c r="P294" s="3" t="s">
        <v>309</v>
      </c>
      <c r="Q294" s="10">
        <v>41259</v>
      </c>
      <c r="R294" s="10">
        <v>42215</v>
      </c>
      <c r="S294" s="17" t="s">
        <v>1237</v>
      </c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6"/>
    </row>
    <row r="295" spans="1:76" x14ac:dyDescent="0.35">
      <c r="A295" s="112"/>
      <c r="B295" s="115"/>
      <c r="C295" s="115"/>
      <c r="D295" s="115"/>
      <c r="E295" s="115"/>
      <c r="F295" s="136"/>
      <c r="G295" s="112"/>
      <c r="H295" s="162"/>
      <c r="I295" s="112"/>
      <c r="J295" s="112"/>
      <c r="K295" s="112"/>
      <c r="L295" s="112"/>
      <c r="M295" s="112"/>
      <c r="N295" s="112"/>
      <c r="O295" s="112"/>
      <c r="P295" s="3" t="s">
        <v>309</v>
      </c>
      <c r="Q295" s="10">
        <v>41155</v>
      </c>
      <c r="R295" s="10">
        <v>41258</v>
      </c>
      <c r="S295" s="17" t="s">
        <v>1238</v>
      </c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6"/>
    </row>
    <row r="296" spans="1:76" x14ac:dyDescent="0.35">
      <c r="A296" s="112"/>
      <c r="B296" s="115"/>
      <c r="C296" s="115"/>
      <c r="D296" s="115"/>
      <c r="E296" s="115"/>
      <c r="F296" s="136"/>
      <c r="G296" s="112"/>
      <c r="H296" s="162"/>
      <c r="I296" s="112"/>
      <c r="J296" s="112"/>
      <c r="K296" s="112"/>
      <c r="L296" s="112"/>
      <c r="M296" s="112"/>
      <c r="N296" s="112"/>
      <c r="O296" s="112"/>
      <c r="P296" s="3" t="s">
        <v>309</v>
      </c>
      <c r="Q296" s="10">
        <v>40371</v>
      </c>
      <c r="R296" s="10">
        <v>41151</v>
      </c>
      <c r="S296" s="17" t="s">
        <v>1239</v>
      </c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6"/>
    </row>
    <row r="297" spans="1:76" x14ac:dyDescent="0.35">
      <c r="A297" s="112"/>
      <c r="B297" s="115"/>
      <c r="C297" s="115"/>
      <c r="D297" s="115"/>
      <c r="E297" s="115"/>
      <c r="F297" s="136"/>
      <c r="G297" s="112"/>
      <c r="H297" s="162"/>
      <c r="I297" s="112"/>
      <c r="J297" s="112"/>
      <c r="K297" s="112"/>
      <c r="L297" s="112"/>
      <c r="M297" s="112"/>
      <c r="N297" s="112"/>
      <c r="O297" s="112"/>
      <c r="P297" s="3" t="s">
        <v>309</v>
      </c>
      <c r="Q297" s="10">
        <v>39873</v>
      </c>
      <c r="R297" s="10">
        <v>40368</v>
      </c>
      <c r="S297" s="17" t="s">
        <v>1239</v>
      </c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6"/>
    </row>
    <row r="298" spans="1:76" x14ac:dyDescent="0.35">
      <c r="A298" s="112"/>
      <c r="B298" s="115"/>
      <c r="C298" s="115"/>
      <c r="D298" s="115"/>
      <c r="E298" s="115"/>
      <c r="F298" s="136"/>
      <c r="G298" s="112"/>
      <c r="H298" s="162"/>
      <c r="I298" s="112"/>
      <c r="J298" s="112"/>
      <c r="K298" s="112"/>
      <c r="L298" s="112"/>
      <c r="M298" s="112"/>
      <c r="N298" s="112"/>
      <c r="O298" s="112"/>
      <c r="P298" s="3" t="s">
        <v>309</v>
      </c>
      <c r="Q298" s="10">
        <v>39630</v>
      </c>
      <c r="R298" s="10">
        <v>39872</v>
      </c>
      <c r="S298" s="17" t="s">
        <v>1240</v>
      </c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6"/>
    </row>
    <row r="299" spans="1:76" x14ac:dyDescent="0.35">
      <c r="A299" s="112"/>
      <c r="B299" s="115"/>
      <c r="C299" s="115"/>
      <c r="D299" s="115"/>
      <c r="E299" s="115"/>
      <c r="F299" s="136"/>
      <c r="G299" s="112"/>
      <c r="H299" s="162"/>
      <c r="I299" s="112"/>
      <c r="J299" s="112"/>
      <c r="K299" s="112"/>
      <c r="L299" s="112"/>
      <c r="M299" s="112"/>
      <c r="N299" s="112"/>
      <c r="O299" s="112"/>
      <c r="P299" s="3" t="s">
        <v>309</v>
      </c>
      <c r="Q299" s="10">
        <v>39364</v>
      </c>
      <c r="R299" s="10">
        <v>39629</v>
      </c>
      <c r="S299" s="17" t="s">
        <v>1241</v>
      </c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6"/>
    </row>
    <row r="300" spans="1:76" x14ac:dyDescent="0.35">
      <c r="A300" s="112"/>
      <c r="B300" s="115"/>
      <c r="C300" s="115"/>
      <c r="D300" s="115"/>
      <c r="E300" s="115"/>
      <c r="F300" s="136"/>
      <c r="G300" s="112"/>
      <c r="H300" s="162"/>
      <c r="I300" s="112"/>
      <c r="J300" s="112"/>
      <c r="K300" s="112"/>
      <c r="L300" s="112"/>
      <c r="M300" s="112"/>
      <c r="N300" s="112"/>
      <c r="O300" s="112"/>
      <c r="P300" s="3" t="s">
        <v>1243</v>
      </c>
      <c r="Q300" s="10">
        <v>39282</v>
      </c>
      <c r="R300" s="10">
        <v>39363</v>
      </c>
      <c r="S300" s="17" t="s">
        <v>1242</v>
      </c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6"/>
    </row>
    <row r="301" spans="1:76" x14ac:dyDescent="0.35">
      <c r="A301" s="112"/>
      <c r="B301" s="115"/>
      <c r="C301" s="115"/>
      <c r="D301" s="115"/>
      <c r="E301" s="115"/>
      <c r="F301" s="136"/>
      <c r="G301" s="112"/>
      <c r="H301" s="162"/>
      <c r="I301" s="112"/>
      <c r="J301" s="112"/>
      <c r="K301" s="112"/>
      <c r="L301" s="112"/>
      <c r="M301" s="112"/>
      <c r="N301" s="112"/>
      <c r="O301" s="112"/>
      <c r="P301" s="3" t="s">
        <v>1244</v>
      </c>
      <c r="Q301" s="10">
        <v>39052</v>
      </c>
      <c r="R301" s="10">
        <v>39267</v>
      </c>
      <c r="S301" s="17" t="s">
        <v>1242</v>
      </c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6"/>
    </row>
    <row r="302" spans="1:76" x14ac:dyDescent="0.35">
      <c r="A302" s="112"/>
      <c r="B302" s="115"/>
      <c r="C302" s="115"/>
      <c r="D302" s="115"/>
      <c r="E302" s="115"/>
      <c r="F302" s="136"/>
      <c r="G302" s="112"/>
      <c r="H302" s="162"/>
      <c r="I302" s="112"/>
      <c r="J302" s="112"/>
      <c r="K302" s="112"/>
      <c r="L302" s="112"/>
      <c r="M302" s="112"/>
      <c r="N302" s="112"/>
      <c r="O302" s="112"/>
      <c r="P302" s="3" t="s">
        <v>1245</v>
      </c>
      <c r="Q302" s="10">
        <v>38930</v>
      </c>
      <c r="R302" s="10"/>
      <c r="S302" s="17" t="s">
        <v>1246</v>
      </c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6"/>
    </row>
    <row r="303" spans="1:76" x14ac:dyDescent="0.35">
      <c r="A303" s="112"/>
      <c r="B303" s="115"/>
      <c r="C303" s="115"/>
      <c r="D303" s="115"/>
      <c r="E303" s="115"/>
      <c r="F303" s="136"/>
      <c r="G303" s="112"/>
      <c r="H303" s="162"/>
      <c r="I303" s="112"/>
      <c r="J303" s="112"/>
      <c r="K303" s="112"/>
      <c r="L303" s="112"/>
      <c r="M303" s="112"/>
      <c r="N303" s="112"/>
      <c r="O303" s="112"/>
      <c r="P303" s="3" t="s">
        <v>1247</v>
      </c>
      <c r="Q303" s="10">
        <v>38399</v>
      </c>
      <c r="R303" s="10">
        <v>38929</v>
      </c>
      <c r="S303" s="17" t="s">
        <v>1248</v>
      </c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6"/>
    </row>
    <row r="304" spans="1:76" x14ac:dyDescent="0.35">
      <c r="A304" s="112"/>
      <c r="B304" s="115"/>
      <c r="C304" s="115"/>
      <c r="D304" s="115"/>
      <c r="E304" s="115"/>
      <c r="F304" s="136"/>
      <c r="G304" s="112"/>
      <c r="H304" s="162"/>
      <c r="I304" s="112"/>
      <c r="J304" s="112"/>
      <c r="K304" s="112"/>
      <c r="L304" s="112"/>
      <c r="M304" s="112"/>
      <c r="N304" s="112"/>
      <c r="O304" s="112"/>
      <c r="P304" s="3" t="s">
        <v>1249</v>
      </c>
      <c r="Q304" s="10">
        <v>38047</v>
      </c>
      <c r="R304" s="10">
        <v>38398</v>
      </c>
      <c r="S304" s="17" t="s">
        <v>1248</v>
      </c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6"/>
    </row>
    <row r="305" spans="1:76" x14ac:dyDescent="0.35">
      <c r="A305" s="113"/>
      <c r="B305" s="116"/>
      <c r="C305" s="116"/>
      <c r="D305" s="116"/>
      <c r="E305" s="116"/>
      <c r="F305" s="137"/>
      <c r="G305" s="113"/>
      <c r="H305" s="163"/>
      <c r="I305" s="113"/>
      <c r="J305" s="113"/>
      <c r="K305" s="113"/>
      <c r="L305" s="113"/>
      <c r="M305" s="113"/>
      <c r="N305" s="113"/>
      <c r="O305" s="113"/>
      <c r="P305" s="3" t="s">
        <v>1250</v>
      </c>
      <c r="Q305" s="10">
        <v>36210</v>
      </c>
      <c r="R305" s="10">
        <v>37057</v>
      </c>
      <c r="S305" s="17" t="s">
        <v>1251</v>
      </c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6"/>
    </row>
    <row r="306" spans="1:76" ht="15" customHeight="1" x14ac:dyDescent="0.35">
      <c r="A306" s="111">
        <v>1033684993</v>
      </c>
      <c r="B306" s="114" t="s">
        <v>491</v>
      </c>
      <c r="C306" s="114" t="s">
        <v>2888</v>
      </c>
      <c r="D306" s="114" t="s">
        <v>2918</v>
      </c>
      <c r="E306" s="114" t="s">
        <v>2952</v>
      </c>
      <c r="F306" s="135" t="s">
        <v>356</v>
      </c>
      <c r="G306" s="120" t="s">
        <v>217</v>
      </c>
      <c r="H306" s="174" t="s">
        <v>242</v>
      </c>
      <c r="I306" s="120">
        <v>5460400</v>
      </c>
      <c r="J306" s="120">
        <v>4150</v>
      </c>
      <c r="K306" s="120" t="s">
        <v>281</v>
      </c>
      <c r="L306" s="120" t="s">
        <v>21</v>
      </c>
      <c r="M306" s="120" t="s">
        <v>24</v>
      </c>
      <c r="N306" s="120" t="s">
        <v>409</v>
      </c>
      <c r="O306" s="120" t="s">
        <v>2771</v>
      </c>
      <c r="P306" s="3" t="s">
        <v>309</v>
      </c>
      <c r="Q306" s="10">
        <v>41470</v>
      </c>
      <c r="R306" s="3" t="s">
        <v>25</v>
      </c>
      <c r="S306" s="17" t="s">
        <v>1861</v>
      </c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6"/>
    </row>
    <row r="307" spans="1:76" x14ac:dyDescent="0.35">
      <c r="A307" s="112"/>
      <c r="B307" s="115"/>
      <c r="C307" s="115"/>
      <c r="D307" s="115"/>
      <c r="E307" s="115"/>
      <c r="F307" s="136"/>
      <c r="G307" s="121"/>
      <c r="H307" s="158"/>
      <c r="I307" s="121"/>
      <c r="J307" s="121"/>
      <c r="K307" s="121"/>
      <c r="L307" s="121"/>
      <c r="M307" s="121"/>
      <c r="N307" s="121"/>
      <c r="O307" s="121"/>
      <c r="P307" s="3" t="s">
        <v>1635</v>
      </c>
      <c r="Q307" s="10">
        <v>39644</v>
      </c>
      <c r="R307" s="10">
        <v>40452</v>
      </c>
      <c r="S307" s="17" t="s">
        <v>1638</v>
      </c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6"/>
    </row>
    <row r="308" spans="1:76" x14ac:dyDescent="0.35">
      <c r="A308" s="112"/>
      <c r="B308" s="115"/>
      <c r="C308" s="115"/>
      <c r="D308" s="115"/>
      <c r="E308" s="115"/>
      <c r="F308" s="136"/>
      <c r="G308" s="121"/>
      <c r="H308" s="158"/>
      <c r="I308" s="121"/>
      <c r="J308" s="121"/>
      <c r="K308" s="121"/>
      <c r="L308" s="121"/>
      <c r="M308" s="121"/>
      <c r="N308" s="121"/>
      <c r="O308" s="121"/>
      <c r="P308" s="3" t="s">
        <v>1637</v>
      </c>
      <c r="Q308" s="10">
        <v>40455</v>
      </c>
      <c r="R308" s="10">
        <v>41152</v>
      </c>
      <c r="S308" s="17" t="s">
        <v>1638</v>
      </c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6"/>
    </row>
    <row r="309" spans="1:76" x14ac:dyDescent="0.35">
      <c r="A309" s="113"/>
      <c r="B309" s="116"/>
      <c r="C309" s="116"/>
      <c r="D309" s="116"/>
      <c r="E309" s="116"/>
      <c r="F309" s="137"/>
      <c r="G309" s="122"/>
      <c r="H309" s="175"/>
      <c r="I309" s="122"/>
      <c r="J309" s="122"/>
      <c r="K309" s="122"/>
      <c r="L309" s="122"/>
      <c r="M309" s="122"/>
      <c r="N309" s="122"/>
      <c r="O309" s="122"/>
      <c r="P309" s="3" t="s">
        <v>1636</v>
      </c>
      <c r="Q309" s="10">
        <v>41155</v>
      </c>
      <c r="R309" s="10">
        <v>41453</v>
      </c>
      <c r="S309" s="17" t="s">
        <v>1638</v>
      </c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6"/>
    </row>
    <row r="310" spans="1:76" ht="15" customHeight="1" x14ac:dyDescent="0.35">
      <c r="A310" s="120">
        <v>39567997</v>
      </c>
      <c r="B310" s="168" t="s">
        <v>1380</v>
      </c>
      <c r="C310" s="168" t="s">
        <v>2888</v>
      </c>
      <c r="D310" s="168" t="s">
        <v>2940</v>
      </c>
      <c r="E310" s="168" t="s">
        <v>2951</v>
      </c>
      <c r="F310" s="135" t="s">
        <v>1641</v>
      </c>
      <c r="G310" s="111" t="str">
        <f>+G293</f>
        <v>VICEPRESIDENCIA FINANCIERA Y ADMINISTRATIVA</v>
      </c>
      <c r="H310" s="161" t="s">
        <v>1381</v>
      </c>
      <c r="I310" s="111">
        <v>5460400</v>
      </c>
      <c r="J310" s="111">
        <v>4167</v>
      </c>
      <c r="K310" s="111" t="s">
        <v>281</v>
      </c>
      <c r="L310" s="111" t="s">
        <v>1096</v>
      </c>
      <c r="M310" s="111" t="s">
        <v>1097</v>
      </c>
      <c r="N310" s="111" t="s">
        <v>1382</v>
      </c>
      <c r="O310" s="111" t="s">
        <v>1383</v>
      </c>
      <c r="P310" s="3" t="s">
        <v>20</v>
      </c>
      <c r="Q310" s="10">
        <v>42851</v>
      </c>
      <c r="R310" s="10" t="s">
        <v>25</v>
      </c>
      <c r="S310" s="17" t="s">
        <v>1641</v>
      </c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6"/>
    </row>
    <row r="311" spans="1:76" x14ac:dyDescent="0.35">
      <c r="A311" s="121"/>
      <c r="B311" s="169"/>
      <c r="C311" s="169"/>
      <c r="D311" s="169"/>
      <c r="E311" s="169"/>
      <c r="F311" s="136"/>
      <c r="G311" s="112"/>
      <c r="H311" s="162"/>
      <c r="I311" s="112"/>
      <c r="J311" s="112"/>
      <c r="K311" s="112"/>
      <c r="L311" s="112"/>
      <c r="M311" s="112"/>
      <c r="N311" s="112"/>
      <c r="O311" s="112"/>
      <c r="P311" s="3" t="s">
        <v>1635</v>
      </c>
      <c r="Q311" s="10">
        <v>39644</v>
      </c>
      <c r="R311" s="10">
        <v>40452</v>
      </c>
      <c r="S311" s="17" t="s">
        <v>1638</v>
      </c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6"/>
    </row>
    <row r="312" spans="1:76" x14ac:dyDescent="0.35">
      <c r="A312" s="121"/>
      <c r="B312" s="169"/>
      <c r="C312" s="169"/>
      <c r="D312" s="169"/>
      <c r="E312" s="169"/>
      <c r="F312" s="136"/>
      <c r="G312" s="112"/>
      <c r="H312" s="162"/>
      <c r="I312" s="112"/>
      <c r="J312" s="112"/>
      <c r="K312" s="112"/>
      <c r="L312" s="112"/>
      <c r="M312" s="112"/>
      <c r="N312" s="112"/>
      <c r="O312" s="112"/>
      <c r="P312" s="3" t="s">
        <v>1637</v>
      </c>
      <c r="Q312" s="10">
        <v>40455</v>
      </c>
      <c r="R312" s="10">
        <v>41152</v>
      </c>
      <c r="S312" s="17" t="s">
        <v>1638</v>
      </c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6"/>
    </row>
    <row r="313" spans="1:76" x14ac:dyDescent="0.35">
      <c r="A313" s="121"/>
      <c r="B313" s="169"/>
      <c r="C313" s="169"/>
      <c r="D313" s="169"/>
      <c r="E313" s="169"/>
      <c r="F313" s="136"/>
      <c r="G313" s="112"/>
      <c r="H313" s="162"/>
      <c r="I313" s="112"/>
      <c r="J313" s="112"/>
      <c r="K313" s="112"/>
      <c r="L313" s="112"/>
      <c r="M313" s="112"/>
      <c r="N313" s="112"/>
      <c r="O313" s="112"/>
      <c r="P313" s="3" t="s">
        <v>1636</v>
      </c>
      <c r="Q313" s="10">
        <v>41155</v>
      </c>
      <c r="R313" s="10">
        <v>41453</v>
      </c>
      <c r="S313" s="17" t="s">
        <v>1638</v>
      </c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6"/>
    </row>
    <row r="314" spans="1:76" x14ac:dyDescent="0.35">
      <c r="A314" s="121"/>
      <c r="B314" s="169"/>
      <c r="C314" s="169"/>
      <c r="D314" s="169"/>
      <c r="E314" s="169"/>
      <c r="F314" s="136"/>
      <c r="G314" s="112"/>
      <c r="H314" s="162"/>
      <c r="I314" s="112"/>
      <c r="J314" s="112"/>
      <c r="K314" s="112"/>
      <c r="L314" s="112"/>
      <c r="M314" s="112"/>
      <c r="N314" s="112"/>
      <c r="O314" s="112"/>
      <c r="P314" s="3" t="s">
        <v>309</v>
      </c>
      <c r="Q314" s="10">
        <v>37742</v>
      </c>
      <c r="R314" s="10">
        <v>39539</v>
      </c>
      <c r="S314" s="17" t="s">
        <v>1384</v>
      </c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6"/>
    </row>
    <row r="315" spans="1:76" x14ac:dyDescent="0.35">
      <c r="A315" s="121"/>
      <c r="B315" s="169"/>
      <c r="C315" s="169"/>
      <c r="D315" s="169"/>
      <c r="E315" s="169"/>
      <c r="F315" s="136"/>
      <c r="G315" s="112"/>
      <c r="H315" s="162"/>
      <c r="I315" s="112"/>
      <c r="J315" s="112"/>
      <c r="K315" s="112"/>
      <c r="L315" s="112"/>
      <c r="M315" s="112"/>
      <c r="N315" s="112"/>
      <c r="O315" s="112"/>
      <c r="P315" s="3" t="s">
        <v>1385</v>
      </c>
      <c r="Q315" s="10">
        <v>37712</v>
      </c>
      <c r="R315" s="10">
        <v>37742</v>
      </c>
      <c r="S315" s="17" t="s">
        <v>987</v>
      </c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6"/>
    </row>
    <row r="316" spans="1:76" x14ac:dyDescent="0.35">
      <c r="A316" s="121"/>
      <c r="B316" s="169"/>
      <c r="C316" s="169"/>
      <c r="D316" s="169"/>
      <c r="E316" s="169"/>
      <c r="F316" s="136"/>
      <c r="G316" s="112"/>
      <c r="H316" s="162"/>
      <c r="I316" s="112"/>
      <c r="J316" s="112"/>
      <c r="K316" s="112"/>
      <c r="L316" s="112"/>
      <c r="M316" s="112"/>
      <c r="N316" s="112"/>
      <c r="O316" s="112"/>
      <c r="P316" s="3" t="s">
        <v>1386</v>
      </c>
      <c r="Q316" s="10">
        <v>37012</v>
      </c>
      <c r="R316" s="10">
        <v>37712</v>
      </c>
      <c r="S316" s="17" t="s">
        <v>1387</v>
      </c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6"/>
    </row>
    <row r="317" spans="1:76" x14ac:dyDescent="0.35">
      <c r="A317" s="121"/>
      <c r="B317" s="169"/>
      <c r="C317" s="169"/>
      <c r="D317" s="169"/>
      <c r="E317" s="169"/>
      <c r="F317" s="136"/>
      <c r="G317" s="112"/>
      <c r="H317" s="162"/>
      <c r="I317" s="112"/>
      <c r="J317" s="112"/>
      <c r="K317" s="112"/>
      <c r="L317" s="112"/>
      <c r="M317" s="112"/>
      <c r="N317" s="112"/>
      <c r="O317" s="112"/>
      <c r="P317" s="3" t="s">
        <v>1388</v>
      </c>
      <c r="Q317" s="10">
        <v>36678</v>
      </c>
      <c r="R317" s="10">
        <v>36982</v>
      </c>
      <c r="S317" s="17" t="s">
        <v>1389</v>
      </c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6"/>
    </row>
    <row r="318" spans="1:76" x14ac:dyDescent="0.35">
      <c r="A318" s="121"/>
      <c r="B318" s="169"/>
      <c r="C318" s="169"/>
      <c r="D318" s="169"/>
      <c r="E318" s="169"/>
      <c r="F318" s="136"/>
      <c r="G318" s="112"/>
      <c r="H318" s="162"/>
      <c r="I318" s="112"/>
      <c r="J318" s="112"/>
      <c r="K318" s="112"/>
      <c r="L318" s="112"/>
      <c r="M318" s="112"/>
      <c r="N318" s="112"/>
      <c r="O318" s="112"/>
      <c r="P318" s="3" t="s">
        <v>1390</v>
      </c>
      <c r="Q318" s="10">
        <v>35034</v>
      </c>
      <c r="R318" s="10">
        <v>36678</v>
      </c>
      <c r="S318" s="17" t="s">
        <v>1391</v>
      </c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6"/>
    </row>
    <row r="319" spans="1:76" x14ac:dyDescent="0.35">
      <c r="A319" s="122"/>
      <c r="B319" s="170"/>
      <c r="C319" s="170"/>
      <c r="D319" s="170"/>
      <c r="E319" s="170"/>
      <c r="F319" s="137"/>
      <c r="G319" s="113"/>
      <c r="H319" s="163"/>
      <c r="I319" s="113"/>
      <c r="J319" s="113"/>
      <c r="K319" s="113"/>
      <c r="L319" s="113"/>
      <c r="M319" s="113"/>
      <c r="N319" s="113"/>
      <c r="O319" s="113"/>
      <c r="P319" s="3" t="s">
        <v>1392</v>
      </c>
      <c r="Q319" s="10">
        <v>34486</v>
      </c>
      <c r="R319" s="10">
        <v>34973</v>
      </c>
      <c r="S319" s="17" t="s">
        <v>39</v>
      </c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6"/>
    </row>
    <row r="320" spans="1:76" ht="15" customHeight="1" x14ac:dyDescent="0.35">
      <c r="A320" s="111">
        <v>80921456</v>
      </c>
      <c r="B320" s="114" t="s">
        <v>92</v>
      </c>
      <c r="C320" s="114" t="s">
        <v>2889</v>
      </c>
      <c r="D320" s="114" t="s">
        <v>2896</v>
      </c>
      <c r="E320" s="114" t="s">
        <v>2953</v>
      </c>
      <c r="F320" s="128" t="s">
        <v>434</v>
      </c>
      <c r="G320" s="120" t="s">
        <v>1617</v>
      </c>
      <c r="H320" s="117" t="s">
        <v>248</v>
      </c>
      <c r="I320" s="120">
        <v>3715900</v>
      </c>
      <c r="J320" s="120">
        <v>4516</v>
      </c>
      <c r="K320" s="120" t="s">
        <v>281</v>
      </c>
      <c r="L320" s="120" t="s">
        <v>21</v>
      </c>
      <c r="M320" s="120" t="s">
        <v>24</v>
      </c>
      <c r="N320" s="120" t="s">
        <v>461</v>
      </c>
      <c r="O320" s="120"/>
      <c r="P320" s="3" t="s">
        <v>20</v>
      </c>
      <c r="Q320" s="10">
        <v>41061</v>
      </c>
      <c r="R320" s="10" t="s">
        <v>25</v>
      </c>
      <c r="S320" s="17" t="s">
        <v>93</v>
      </c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6"/>
    </row>
    <row r="321" spans="1:76" x14ac:dyDescent="0.35">
      <c r="A321" s="112"/>
      <c r="B321" s="115"/>
      <c r="C321" s="115"/>
      <c r="D321" s="115"/>
      <c r="E321" s="115"/>
      <c r="F321" s="132"/>
      <c r="G321" s="121"/>
      <c r="H321" s="118"/>
      <c r="I321" s="121"/>
      <c r="J321" s="121"/>
      <c r="K321" s="121"/>
      <c r="L321" s="121"/>
      <c r="M321" s="121"/>
      <c r="N321" s="122"/>
      <c r="O321" s="121"/>
      <c r="P321" s="3" t="s">
        <v>94</v>
      </c>
      <c r="Q321" s="10">
        <v>40725</v>
      </c>
      <c r="R321" s="10">
        <v>41061</v>
      </c>
      <c r="S321" s="17" t="s">
        <v>95</v>
      </c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6"/>
    </row>
    <row r="322" spans="1:76" x14ac:dyDescent="0.35">
      <c r="A322" s="112"/>
      <c r="B322" s="115"/>
      <c r="C322" s="115"/>
      <c r="D322" s="115"/>
      <c r="E322" s="115"/>
      <c r="F322" s="132"/>
      <c r="G322" s="121"/>
      <c r="H322" s="118"/>
      <c r="I322" s="121"/>
      <c r="J322" s="121"/>
      <c r="K322" s="121"/>
      <c r="L322" s="121"/>
      <c r="M322" s="121"/>
      <c r="N322" s="120" t="s">
        <v>462</v>
      </c>
      <c r="O322" s="121"/>
      <c r="P322" s="3" t="s">
        <v>94</v>
      </c>
      <c r="Q322" s="10">
        <v>40330</v>
      </c>
      <c r="R322" s="10">
        <v>40695</v>
      </c>
      <c r="S322" s="17" t="s">
        <v>96</v>
      </c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6"/>
    </row>
    <row r="323" spans="1:76" x14ac:dyDescent="0.35">
      <c r="A323" s="113"/>
      <c r="B323" s="116"/>
      <c r="C323" s="116"/>
      <c r="D323" s="116"/>
      <c r="E323" s="116"/>
      <c r="F323" s="129"/>
      <c r="G323" s="122"/>
      <c r="H323" s="119"/>
      <c r="I323" s="122"/>
      <c r="J323" s="122"/>
      <c r="K323" s="122"/>
      <c r="L323" s="122"/>
      <c r="M323" s="122"/>
      <c r="N323" s="122"/>
      <c r="O323" s="122"/>
      <c r="P323" s="3" t="s">
        <v>97</v>
      </c>
      <c r="Q323" s="10">
        <v>40057</v>
      </c>
      <c r="R323" s="10">
        <v>40299</v>
      </c>
      <c r="S323" s="17" t="s">
        <v>98</v>
      </c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6"/>
    </row>
    <row r="324" spans="1:76" x14ac:dyDescent="0.35">
      <c r="A324" s="120">
        <v>52883611</v>
      </c>
      <c r="B324" s="168" t="s">
        <v>712</v>
      </c>
      <c r="C324" s="168" t="s">
        <v>2888</v>
      </c>
      <c r="D324" s="168" t="s">
        <v>2894</v>
      </c>
      <c r="E324" s="168" t="s">
        <v>2954</v>
      </c>
      <c r="F324" s="128" t="s">
        <v>713</v>
      </c>
      <c r="G324" s="120" t="s">
        <v>714</v>
      </c>
      <c r="H324" s="171" t="s">
        <v>716</v>
      </c>
      <c r="I324" s="120">
        <v>5460400</v>
      </c>
      <c r="J324" s="120">
        <v>4306</v>
      </c>
      <c r="K324" s="120" t="s">
        <v>281</v>
      </c>
      <c r="L324" s="120" t="s">
        <v>21</v>
      </c>
      <c r="M324" s="120" t="s">
        <v>24</v>
      </c>
      <c r="N324" s="120" t="s">
        <v>717</v>
      </c>
      <c r="O324" s="120" t="s">
        <v>871</v>
      </c>
      <c r="P324" s="3" t="s">
        <v>20</v>
      </c>
      <c r="Q324" s="10">
        <v>42829</v>
      </c>
      <c r="R324" s="10" t="s">
        <v>25</v>
      </c>
      <c r="S324" s="17" t="s">
        <v>1862</v>
      </c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6"/>
    </row>
    <row r="325" spans="1:76" x14ac:dyDescent="0.35">
      <c r="A325" s="121"/>
      <c r="B325" s="169"/>
      <c r="C325" s="169"/>
      <c r="D325" s="169"/>
      <c r="E325" s="169"/>
      <c r="F325" s="132"/>
      <c r="G325" s="121"/>
      <c r="H325" s="172"/>
      <c r="I325" s="121"/>
      <c r="J325" s="121"/>
      <c r="K325" s="121"/>
      <c r="L325" s="121"/>
      <c r="M325" s="121"/>
      <c r="N325" s="121"/>
      <c r="O325" s="122"/>
      <c r="P325" s="3" t="s">
        <v>663</v>
      </c>
      <c r="Q325" s="10">
        <v>41105</v>
      </c>
      <c r="R325" s="10">
        <v>42816</v>
      </c>
      <c r="S325" s="17" t="s">
        <v>715</v>
      </c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6"/>
    </row>
    <row r="326" spans="1:76" x14ac:dyDescent="0.35">
      <c r="A326" s="121"/>
      <c r="B326" s="169"/>
      <c r="C326" s="169"/>
      <c r="D326" s="169"/>
      <c r="E326" s="169"/>
      <c r="F326" s="132"/>
      <c r="G326" s="121"/>
      <c r="H326" s="172"/>
      <c r="I326" s="121"/>
      <c r="J326" s="121"/>
      <c r="K326" s="121"/>
      <c r="L326" s="121"/>
      <c r="M326" s="121"/>
      <c r="N326" s="121"/>
      <c r="O326" s="120" t="s">
        <v>872</v>
      </c>
      <c r="P326" s="3" t="s">
        <v>1683</v>
      </c>
      <c r="Q326" s="10">
        <v>41106</v>
      </c>
      <c r="R326" s="21"/>
      <c r="S326" s="17" t="s">
        <v>290</v>
      </c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6"/>
    </row>
    <row r="327" spans="1:76" x14ac:dyDescent="0.35">
      <c r="A327" s="121"/>
      <c r="B327" s="169"/>
      <c r="C327" s="169"/>
      <c r="D327" s="169"/>
      <c r="E327" s="169"/>
      <c r="F327" s="132"/>
      <c r="G327" s="121"/>
      <c r="H327" s="172"/>
      <c r="I327" s="121"/>
      <c r="J327" s="121"/>
      <c r="K327" s="121"/>
      <c r="L327" s="121"/>
      <c r="M327" s="121"/>
      <c r="N327" s="121"/>
      <c r="O327" s="121"/>
      <c r="P327" s="3" t="s">
        <v>720</v>
      </c>
      <c r="Q327" s="10">
        <v>38930</v>
      </c>
      <c r="R327" s="10">
        <v>39266</v>
      </c>
      <c r="S327" s="17" t="s">
        <v>721</v>
      </c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6"/>
    </row>
    <row r="328" spans="1:76" x14ac:dyDescent="0.35">
      <c r="A328" s="121"/>
      <c r="B328" s="169"/>
      <c r="C328" s="169"/>
      <c r="D328" s="169"/>
      <c r="E328" s="169"/>
      <c r="F328" s="132"/>
      <c r="G328" s="121"/>
      <c r="H328" s="172"/>
      <c r="I328" s="121"/>
      <c r="J328" s="121"/>
      <c r="K328" s="121"/>
      <c r="L328" s="121"/>
      <c r="M328" s="121"/>
      <c r="N328" s="121"/>
      <c r="O328" s="121"/>
      <c r="P328" s="3" t="s">
        <v>718</v>
      </c>
      <c r="Q328" s="10">
        <v>38673</v>
      </c>
      <c r="R328" s="10">
        <v>38929</v>
      </c>
      <c r="S328" s="17" t="s">
        <v>719</v>
      </c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6"/>
    </row>
    <row r="329" spans="1:76" x14ac:dyDescent="0.35">
      <c r="A329" s="122"/>
      <c r="B329" s="170"/>
      <c r="C329" s="170"/>
      <c r="D329" s="170"/>
      <c r="E329" s="170"/>
      <c r="F329" s="129"/>
      <c r="G329" s="122"/>
      <c r="H329" s="173"/>
      <c r="I329" s="122"/>
      <c r="J329" s="122"/>
      <c r="K329" s="122"/>
      <c r="L329" s="122"/>
      <c r="M329" s="122"/>
      <c r="N329" s="122"/>
      <c r="O329" s="122"/>
      <c r="P329" s="3" t="s">
        <v>722</v>
      </c>
      <c r="Q329" s="10">
        <v>38460</v>
      </c>
      <c r="R329" s="10">
        <v>38671</v>
      </c>
      <c r="S329" s="17" t="s">
        <v>723</v>
      </c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6"/>
    </row>
    <row r="330" spans="1:76" ht="16.5" customHeight="1" x14ac:dyDescent="0.35">
      <c r="A330" s="111">
        <v>21469627</v>
      </c>
      <c r="B330" s="114" t="s">
        <v>362</v>
      </c>
      <c r="C330" s="114" t="s">
        <v>2888</v>
      </c>
      <c r="D330" s="114" t="s">
        <v>2915</v>
      </c>
      <c r="E330" s="114" t="s">
        <v>2955</v>
      </c>
      <c r="F330" s="128" t="s">
        <v>441</v>
      </c>
      <c r="G330" s="120" t="s">
        <v>1620</v>
      </c>
      <c r="H330" s="117" t="s">
        <v>228</v>
      </c>
      <c r="I330" s="120">
        <v>2617600</v>
      </c>
      <c r="J330" s="120">
        <v>4629</v>
      </c>
      <c r="K330" s="120" t="s">
        <v>281</v>
      </c>
      <c r="L330" s="120" t="s">
        <v>34</v>
      </c>
      <c r="M330" s="120" t="s">
        <v>308</v>
      </c>
      <c r="N330" s="111" t="s">
        <v>1590</v>
      </c>
      <c r="O330" s="120"/>
      <c r="P330" s="17" t="s">
        <v>309</v>
      </c>
      <c r="Q330" s="10">
        <v>41864</v>
      </c>
      <c r="R330" s="10" t="s">
        <v>25</v>
      </c>
      <c r="S330" s="17" t="s">
        <v>1687</v>
      </c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6"/>
    </row>
    <row r="331" spans="1:76" ht="15.75" customHeight="1" x14ac:dyDescent="0.35">
      <c r="A331" s="112"/>
      <c r="B331" s="115"/>
      <c r="C331" s="115"/>
      <c r="D331" s="115"/>
      <c r="E331" s="115"/>
      <c r="F331" s="132"/>
      <c r="G331" s="121"/>
      <c r="H331" s="118"/>
      <c r="I331" s="121"/>
      <c r="J331" s="121"/>
      <c r="K331" s="121"/>
      <c r="L331" s="121"/>
      <c r="M331" s="121"/>
      <c r="N331" s="112"/>
      <c r="O331" s="121"/>
      <c r="P331" s="17" t="s">
        <v>1684</v>
      </c>
      <c r="Q331" s="10">
        <v>40779</v>
      </c>
      <c r="R331" s="10">
        <v>41854</v>
      </c>
      <c r="S331" s="17" t="s">
        <v>1031</v>
      </c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6"/>
    </row>
    <row r="332" spans="1:76" ht="13.5" customHeight="1" x14ac:dyDescent="0.35">
      <c r="A332" s="112"/>
      <c r="B332" s="115"/>
      <c r="C332" s="115"/>
      <c r="D332" s="115"/>
      <c r="E332" s="115"/>
      <c r="F332" s="132"/>
      <c r="G332" s="121"/>
      <c r="H332" s="118"/>
      <c r="I332" s="121"/>
      <c r="J332" s="121"/>
      <c r="K332" s="121"/>
      <c r="L332" s="121"/>
      <c r="M332" s="121"/>
      <c r="N332" s="112"/>
      <c r="O332" s="121"/>
      <c r="P332" s="17" t="s">
        <v>1685</v>
      </c>
      <c r="Q332" s="10">
        <v>39448</v>
      </c>
      <c r="R332" s="10">
        <v>40777</v>
      </c>
      <c r="S332" s="17" t="s">
        <v>39</v>
      </c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6"/>
    </row>
    <row r="333" spans="1:76" ht="18.75" customHeight="1" x14ac:dyDescent="0.35">
      <c r="A333" s="113"/>
      <c r="B333" s="116"/>
      <c r="C333" s="116"/>
      <c r="D333" s="116"/>
      <c r="E333" s="116"/>
      <c r="F333" s="129"/>
      <c r="G333" s="122"/>
      <c r="H333" s="119"/>
      <c r="I333" s="122"/>
      <c r="J333" s="122"/>
      <c r="K333" s="122"/>
      <c r="L333" s="122"/>
      <c r="M333" s="122"/>
      <c r="N333" s="113"/>
      <c r="O333" s="122"/>
      <c r="P333" s="17" t="s">
        <v>1686</v>
      </c>
      <c r="Q333" s="10">
        <v>38231</v>
      </c>
      <c r="R333" s="10">
        <v>38899</v>
      </c>
      <c r="S333" s="17" t="s">
        <v>685</v>
      </c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6"/>
    </row>
    <row r="334" spans="1:76" ht="15" customHeight="1" x14ac:dyDescent="0.35">
      <c r="A334" s="111">
        <v>2950908</v>
      </c>
      <c r="B334" s="114" t="s">
        <v>1492</v>
      </c>
      <c r="C334" s="114" t="s">
        <v>2889</v>
      </c>
      <c r="D334" s="114" t="s">
        <v>2892</v>
      </c>
      <c r="E334" s="114" t="s">
        <v>2911</v>
      </c>
      <c r="F334" s="128" t="s">
        <v>1886</v>
      </c>
      <c r="G334" s="120" t="s">
        <v>714</v>
      </c>
      <c r="H334" s="117" t="s">
        <v>1493</v>
      </c>
      <c r="I334" s="120">
        <v>5460400</v>
      </c>
      <c r="J334" s="120">
        <v>4220</v>
      </c>
      <c r="K334" s="120" t="s">
        <v>281</v>
      </c>
      <c r="L334" s="120" t="s">
        <v>21</v>
      </c>
      <c r="M334" s="120" t="s">
        <v>24</v>
      </c>
      <c r="N334" s="120" t="s">
        <v>1494</v>
      </c>
      <c r="O334" s="120" t="s">
        <v>1495</v>
      </c>
      <c r="P334" s="3" t="s">
        <v>20</v>
      </c>
      <c r="Q334" s="10">
        <v>41701</v>
      </c>
      <c r="R334" s="10" t="s">
        <v>25</v>
      </c>
      <c r="S334" s="17" t="s">
        <v>1496</v>
      </c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6"/>
    </row>
    <row r="335" spans="1:76" ht="13.5" customHeight="1" x14ac:dyDescent="0.35">
      <c r="A335" s="112"/>
      <c r="B335" s="115"/>
      <c r="C335" s="115"/>
      <c r="D335" s="115"/>
      <c r="E335" s="115"/>
      <c r="F335" s="132"/>
      <c r="G335" s="121"/>
      <c r="H335" s="118"/>
      <c r="I335" s="121"/>
      <c r="J335" s="121"/>
      <c r="K335" s="121"/>
      <c r="L335" s="121"/>
      <c r="M335" s="121"/>
      <c r="N335" s="121"/>
      <c r="O335" s="121"/>
      <c r="P335" s="17" t="s">
        <v>1497</v>
      </c>
      <c r="Q335" s="10">
        <v>39195</v>
      </c>
      <c r="R335" s="10">
        <v>41698</v>
      </c>
      <c r="S335" s="17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6"/>
    </row>
    <row r="336" spans="1:76" ht="15.75" customHeight="1" x14ac:dyDescent="0.35">
      <c r="A336" s="112"/>
      <c r="B336" s="115"/>
      <c r="C336" s="115"/>
      <c r="D336" s="115"/>
      <c r="E336" s="115"/>
      <c r="F336" s="132"/>
      <c r="G336" s="121"/>
      <c r="H336" s="118"/>
      <c r="I336" s="121"/>
      <c r="J336" s="121"/>
      <c r="K336" s="121"/>
      <c r="L336" s="121"/>
      <c r="M336" s="121"/>
      <c r="N336" s="121"/>
      <c r="O336" s="121"/>
      <c r="P336" s="17" t="s">
        <v>1498</v>
      </c>
      <c r="Q336" s="10">
        <v>38800</v>
      </c>
      <c r="R336" s="10">
        <v>39194</v>
      </c>
      <c r="S336" s="17" t="s">
        <v>1499</v>
      </c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6"/>
    </row>
    <row r="337" spans="1:76" ht="16.5" customHeight="1" x14ac:dyDescent="0.35">
      <c r="A337" s="113"/>
      <c r="B337" s="116"/>
      <c r="C337" s="116"/>
      <c r="D337" s="116"/>
      <c r="E337" s="116"/>
      <c r="F337" s="129"/>
      <c r="G337" s="122"/>
      <c r="H337" s="119"/>
      <c r="I337" s="122"/>
      <c r="J337" s="122"/>
      <c r="K337" s="122"/>
      <c r="L337" s="122"/>
      <c r="M337" s="122"/>
      <c r="N337" s="122"/>
      <c r="O337" s="122"/>
      <c r="P337" s="17" t="s">
        <v>1500</v>
      </c>
      <c r="Q337" s="3">
        <v>2004</v>
      </c>
      <c r="R337" s="3">
        <v>2005</v>
      </c>
      <c r="S337" s="17" t="s">
        <v>1454</v>
      </c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6"/>
    </row>
    <row r="338" spans="1:76" ht="15" customHeight="1" x14ac:dyDescent="0.35">
      <c r="A338" s="111">
        <v>79149604</v>
      </c>
      <c r="B338" s="114" t="s">
        <v>363</v>
      </c>
      <c r="C338" s="114" t="s">
        <v>2889</v>
      </c>
      <c r="D338" s="114" t="s">
        <v>2956</v>
      </c>
      <c r="E338" s="114" t="s">
        <v>2957</v>
      </c>
      <c r="F338" s="135" t="s">
        <v>219</v>
      </c>
      <c r="G338" s="111" t="s">
        <v>217</v>
      </c>
      <c r="H338" s="161" t="s">
        <v>220</v>
      </c>
      <c r="I338" s="111">
        <v>5460400</v>
      </c>
      <c r="J338" s="111">
        <v>4022</v>
      </c>
      <c r="K338" s="111" t="s">
        <v>281</v>
      </c>
      <c r="L338" s="111" t="s">
        <v>21</v>
      </c>
      <c r="M338" s="111" t="s">
        <v>24</v>
      </c>
      <c r="N338" s="111" t="s">
        <v>1591</v>
      </c>
      <c r="O338" s="111" t="s">
        <v>1601</v>
      </c>
      <c r="P338" s="17" t="s">
        <v>20</v>
      </c>
      <c r="Q338" s="24">
        <v>40756</v>
      </c>
      <c r="R338" s="24" t="s">
        <v>25</v>
      </c>
      <c r="S338" s="17" t="s">
        <v>219</v>
      </c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6"/>
    </row>
    <row r="339" spans="1:76" x14ac:dyDescent="0.35">
      <c r="A339" s="112"/>
      <c r="B339" s="115"/>
      <c r="C339" s="115"/>
      <c r="D339" s="115"/>
      <c r="E339" s="115"/>
      <c r="F339" s="136"/>
      <c r="G339" s="112"/>
      <c r="H339" s="162"/>
      <c r="I339" s="112"/>
      <c r="J339" s="112"/>
      <c r="K339" s="112"/>
      <c r="L339" s="112"/>
      <c r="M339" s="112"/>
      <c r="N339" s="112"/>
      <c r="O339" s="112"/>
      <c r="P339" s="17" t="s">
        <v>1823</v>
      </c>
      <c r="Q339" s="24">
        <v>39387</v>
      </c>
      <c r="R339" s="24">
        <v>40756</v>
      </c>
      <c r="S339" s="17" t="s">
        <v>1830</v>
      </c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6"/>
    </row>
    <row r="340" spans="1:76" x14ac:dyDescent="0.35">
      <c r="A340" s="112"/>
      <c r="B340" s="115"/>
      <c r="C340" s="115"/>
      <c r="D340" s="115"/>
      <c r="E340" s="115"/>
      <c r="F340" s="136"/>
      <c r="G340" s="112"/>
      <c r="H340" s="162"/>
      <c r="I340" s="112"/>
      <c r="J340" s="112"/>
      <c r="K340" s="112"/>
      <c r="L340" s="112"/>
      <c r="M340" s="112"/>
      <c r="N340" s="112"/>
      <c r="O340" s="112"/>
      <c r="P340" s="17" t="s">
        <v>1824</v>
      </c>
      <c r="Q340" s="24">
        <v>39022</v>
      </c>
      <c r="R340" s="24">
        <v>39295</v>
      </c>
      <c r="S340" s="17" t="s">
        <v>1831</v>
      </c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6"/>
    </row>
    <row r="341" spans="1:76" x14ac:dyDescent="0.35">
      <c r="A341" s="112"/>
      <c r="B341" s="115"/>
      <c r="C341" s="115"/>
      <c r="D341" s="115"/>
      <c r="E341" s="115"/>
      <c r="F341" s="136"/>
      <c r="G341" s="112"/>
      <c r="H341" s="162"/>
      <c r="I341" s="112"/>
      <c r="J341" s="112"/>
      <c r="K341" s="112"/>
      <c r="L341" s="112"/>
      <c r="M341" s="112"/>
      <c r="N341" s="112"/>
      <c r="O341" s="112"/>
      <c r="P341" s="17" t="s">
        <v>1825</v>
      </c>
      <c r="Q341" s="24">
        <v>38534</v>
      </c>
      <c r="R341" s="24">
        <v>38991</v>
      </c>
      <c r="S341" s="17" t="s">
        <v>1832</v>
      </c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6"/>
    </row>
    <row r="342" spans="1:76" x14ac:dyDescent="0.35">
      <c r="A342" s="112"/>
      <c r="B342" s="115"/>
      <c r="C342" s="115"/>
      <c r="D342" s="115"/>
      <c r="E342" s="115"/>
      <c r="F342" s="136"/>
      <c r="G342" s="112"/>
      <c r="H342" s="162"/>
      <c r="I342" s="112"/>
      <c r="J342" s="112"/>
      <c r="K342" s="112"/>
      <c r="L342" s="112"/>
      <c r="M342" s="112"/>
      <c r="N342" s="112"/>
      <c r="O342" s="112"/>
      <c r="P342" s="17" t="s">
        <v>26</v>
      </c>
      <c r="Q342" s="24">
        <v>38047</v>
      </c>
      <c r="R342" s="24">
        <v>38504</v>
      </c>
      <c r="S342" s="17" t="s">
        <v>1833</v>
      </c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6"/>
    </row>
    <row r="343" spans="1:76" x14ac:dyDescent="0.35">
      <c r="A343" s="112"/>
      <c r="B343" s="115"/>
      <c r="C343" s="115"/>
      <c r="D343" s="115"/>
      <c r="E343" s="115"/>
      <c r="F343" s="136"/>
      <c r="G343" s="112"/>
      <c r="H343" s="162"/>
      <c r="I343" s="112"/>
      <c r="J343" s="112"/>
      <c r="K343" s="112"/>
      <c r="L343" s="112"/>
      <c r="M343" s="112"/>
      <c r="N343" s="112"/>
      <c r="O343" s="112"/>
      <c r="P343" s="17" t="s">
        <v>27</v>
      </c>
      <c r="Q343" s="24">
        <v>36312</v>
      </c>
      <c r="R343" s="24">
        <v>37987</v>
      </c>
      <c r="S343" s="17" t="s">
        <v>1834</v>
      </c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6"/>
    </row>
    <row r="344" spans="1:76" x14ac:dyDescent="0.35">
      <c r="A344" s="112"/>
      <c r="B344" s="115"/>
      <c r="C344" s="115"/>
      <c r="D344" s="115"/>
      <c r="E344" s="115"/>
      <c r="F344" s="136"/>
      <c r="G344" s="112"/>
      <c r="H344" s="162"/>
      <c r="I344" s="112"/>
      <c r="J344" s="112"/>
      <c r="K344" s="112"/>
      <c r="L344" s="112"/>
      <c r="M344" s="112"/>
      <c r="N344" s="112"/>
      <c r="O344" s="112"/>
      <c r="P344" s="17" t="s">
        <v>1826</v>
      </c>
      <c r="Q344" s="24">
        <v>34700</v>
      </c>
      <c r="R344" s="24">
        <v>35827</v>
      </c>
      <c r="S344" s="17" t="s">
        <v>1835</v>
      </c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6"/>
    </row>
    <row r="345" spans="1:76" x14ac:dyDescent="0.35">
      <c r="A345" s="112"/>
      <c r="B345" s="115"/>
      <c r="C345" s="115"/>
      <c r="D345" s="115"/>
      <c r="E345" s="115"/>
      <c r="F345" s="136"/>
      <c r="G345" s="112"/>
      <c r="H345" s="162"/>
      <c r="I345" s="112"/>
      <c r="J345" s="112"/>
      <c r="K345" s="112"/>
      <c r="L345" s="112"/>
      <c r="M345" s="112"/>
      <c r="N345" s="112"/>
      <c r="O345" s="112"/>
      <c r="P345" s="17" t="s">
        <v>28</v>
      </c>
      <c r="Q345" s="24">
        <v>33239</v>
      </c>
      <c r="R345" s="24">
        <v>34669</v>
      </c>
      <c r="S345" s="17" t="s">
        <v>1308</v>
      </c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6"/>
    </row>
    <row r="346" spans="1:76" x14ac:dyDescent="0.35">
      <c r="A346" s="112"/>
      <c r="B346" s="115"/>
      <c r="C346" s="115"/>
      <c r="D346" s="115"/>
      <c r="E346" s="115"/>
      <c r="F346" s="136"/>
      <c r="G346" s="112"/>
      <c r="H346" s="162"/>
      <c r="I346" s="112"/>
      <c r="J346" s="112"/>
      <c r="K346" s="112"/>
      <c r="L346" s="112"/>
      <c r="M346" s="112"/>
      <c r="N346" s="112"/>
      <c r="O346" s="112"/>
      <c r="P346" s="17" t="s">
        <v>1827</v>
      </c>
      <c r="Q346" s="24">
        <v>32295</v>
      </c>
      <c r="R346" s="24">
        <v>33239</v>
      </c>
      <c r="S346" s="17" t="s">
        <v>40</v>
      </c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6"/>
    </row>
    <row r="347" spans="1:76" x14ac:dyDescent="0.35">
      <c r="A347" s="112"/>
      <c r="B347" s="115"/>
      <c r="C347" s="115"/>
      <c r="D347" s="115"/>
      <c r="E347" s="115"/>
      <c r="F347" s="136"/>
      <c r="G347" s="112"/>
      <c r="H347" s="162"/>
      <c r="I347" s="112"/>
      <c r="J347" s="112"/>
      <c r="K347" s="112"/>
      <c r="L347" s="112"/>
      <c r="M347" s="112"/>
      <c r="N347" s="112"/>
      <c r="O347" s="112"/>
      <c r="P347" s="17" t="s">
        <v>1828</v>
      </c>
      <c r="Q347" s="24">
        <v>31929</v>
      </c>
      <c r="R347" s="24">
        <v>32264</v>
      </c>
      <c r="S347" s="17" t="s">
        <v>1836</v>
      </c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6"/>
    </row>
    <row r="348" spans="1:76" x14ac:dyDescent="0.35">
      <c r="A348" s="112"/>
      <c r="B348" s="115"/>
      <c r="C348" s="115"/>
      <c r="D348" s="115"/>
      <c r="E348" s="115"/>
      <c r="F348" s="136"/>
      <c r="G348" s="112"/>
      <c r="H348" s="162"/>
      <c r="I348" s="112"/>
      <c r="J348" s="112"/>
      <c r="K348" s="112"/>
      <c r="L348" s="112"/>
      <c r="M348" s="112"/>
      <c r="N348" s="112"/>
      <c r="O348" s="112"/>
      <c r="P348" s="17" t="s">
        <v>1829</v>
      </c>
      <c r="Q348" s="24">
        <v>31168</v>
      </c>
      <c r="R348" s="24">
        <v>31929</v>
      </c>
      <c r="S348" s="17" t="s">
        <v>1837</v>
      </c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6"/>
    </row>
    <row r="349" spans="1:76" x14ac:dyDescent="0.35">
      <c r="A349" s="113"/>
      <c r="B349" s="116"/>
      <c r="C349" s="116"/>
      <c r="D349" s="116"/>
      <c r="E349" s="116"/>
      <c r="F349" s="137"/>
      <c r="G349" s="113"/>
      <c r="H349" s="163"/>
      <c r="I349" s="113"/>
      <c r="J349" s="113"/>
      <c r="K349" s="113"/>
      <c r="L349" s="113"/>
      <c r="M349" s="113"/>
      <c r="N349" s="113"/>
      <c r="O349" s="113"/>
      <c r="P349" s="17" t="s">
        <v>29</v>
      </c>
      <c r="Q349" s="24">
        <v>30195</v>
      </c>
      <c r="R349" s="24">
        <v>30895</v>
      </c>
      <c r="S349" s="17" t="s">
        <v>1838</v>
      </c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6"/>
    </row>
    <row r="350" spans="1:76" ht="15.75" customHeight="1" x14ac:dyDescent="0.35">
      <c r="A350" s="111">
        <v>1077294865</v>
      </c>
      <c r="B350" s="114" t="s">
        <v>2710</v>
      </c>
      <c r="C350" s="114" t="s">
        <v>2889</v>
      </c>
      <c r="D350" s="114" t="s">
        <v>2908</v>
      </c>
      <c r="E350" s="114" t="s">
        <v>2958</v>
      </c>
      <c r="F350" s="128" t="s">
        <v>2711</v>
      </c>
      <c r="G350" s="120" t="s">
        <v>2712</v>
      </c>
      <c r="H350" s="117" t="s">
        <v>2713</v>
      </c>
      <c r="I350" s="120">
        <v>5460400</v>
      </c>
      <c r="J350" s="120">
        <v>4068</v>
      </c>
      <c r="K350" s="120" t="s">
        <v>281</v>
      </c>
      <c r="L350" s="120" t="s">
        <v>21</v>
      </c>
      <c r="M350" s="120" t="s">
        <v>2714</v>
      </c>
      <c r="N350" s="120" t="s">
        <v>2534</v>
      </c>
      <c r="O350" s="120" t="s">
        <v>2715</v>
      </c>
      <c r="P350" s="3" t="s">
        <v>2507</v>
      </c>
      <c r="Q350" s="10">
        <v>43126</v>
      </c>
      <c r="R350" s="3" t="s">
        <v>25</v>
      </c>
      <c r="S350" s="17" t="s">
        <v>2718</v>
      </c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6"/>
    </row>
    <row r="351" spans="1:76" x14ac:dyDescent="0.35">
      <c r="A351" s="112"/>
      <c r="B351" s="115"/>
      <c r="C351" s="115"/>
      <c r="D351" s="115"/>
      <c r="E351" s="115"/>
      <c r="F351" s="132"/>
      <c r="G351" s="121"/>
      <c r="H351" s="118"/>
      <c r="I351" s="121"/>
      <c r="J351" s="121"/>
      <c r="K351" s="121"/>
      <c r="L351" s="121"/>
      <c r="M351" s="121"/>
      <c r="N351" s="121"/>
      <c r="O351" s="121"/>
      <c r="P351" s="3" t="s">
        <v>2716</v>
      </c>
      <c r="Q351" s="10">
        <v>42857</v>
      </c>
      <c r="R351" s="10"/>
      <c r="S351" s="17" t="s">
        <v>2719</v>
      </c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6"/>
    </row>
    <row r="352" spans="1:76" x14ac:dyDescent="0.35">
      <c r="A352" s="112"/>
      <c r="B352" s="115"/>
      <c r="C352" s="115"/>
      <c r="D352" s="115"/>
      <c r="E352" s="115"/>
      <c r="F352" s="132"/>
      <c r="G352" s="121"/>
      <c r="H352" s="118"/>
      <c r="I352" s="121"/>
      <c r="J352" s="121"/>
      <c r="K352" s="121"/>
      <c r="L352" s="121"/>
      <c r="M352" s="121"/>
      <c r="N352" s="121"/>
      <c r="O352" s="121"/>
      <c r="P352" s="3" t="s">
        <v>2716</v>
      </c>
      <c r="Q352" s="10">
        <v>42751</v>
      </c>
      <c r="R352" s="10">
        <v>42835</v>
      </c>
      <c r="S352" s="17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6"/>
    </row>
    <row r="353" spans="1:76" x14ac:dyDescent="0.35">
      <c r="A353" s="112"/>
      <c r="B353" s="115"/>
      <c r="C353" s="115"/>
      <c r="D353" s="115"/>
      <c r="E353" s="115"/>
      <c r="F353" s="132"/>
      <c r="G353" s="121"/>
      <c r="H353" s="118"/>
      <c r="I353" s="121"/>
      <c r="J353" s="121"/>
      <c r="K353" s="121"/>
      <c r="L353" s="121"/>
      <c r="M353" s="121"/>
      <c r="N353" s="121"/>
      <c r="O353" s="121"/>
      <c r="P353" s="3" t="s">
        <v>2716</v>
      </c>
      <c r="Q353" s="10">
        <v>43040</v>
      </c>
      <c r="R353" s="10">
        <v>42835</v>
      </c>
      <c r="S353" s="17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6"/>
    </row>
    <row r="354" spans="1:76" x14ac:dyDescent="0.35">
      <c r="A354" s="112"/>
      <c r="B354" s="115"/>
      <c r="C354" s="115"/>
      <c r="D354" s="115"/>
      <c r="E354" s="115"/>
      <c r="F354" s="132"/>
      <c r="G354" s="121"/>
      <c r="H354" s="118"/>
      <c r="I354" s="121"/>
      <c r="J354" s="121"/>
      <c r="K354" s="121"/>
      <c r="L354" s="121"/>
      <c r="M354" s="121"/>
      <c r="N354" s="121"/>
      <c r="O354" s="121"/>
      <c r="P354" s="3" t="s">
        <v>849</v>
      </c>
      <c r="Q354" s="10">
        <v>42675</v>
      </c>
      <c r="R354" s="10">
        <v>42734</v>
      </c>
      <c r="S354" s="17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6"/>
    </row>
    <row r="355" spans="1:76" x14ac:dyDescent="0.35">
      <c r="A355" s="112"/>
      <c r="B355" s="115"/>
      <c r="C355" s="115"/>
      <c r="D355" s="115"/>
      <c r="E355" s="115"/>
      <c r="F355" s="132"/>
      <c r="G355" s="121"/>
      <c r="H355" s="118"/>
      <c r="I355" s="121"/>
      <c r="J355" s="121"/>
      <c r="K355" s="121"/>
      <c r="L355" s="121"/>
      <c r="M355" s="121"/>
      <c r="N355" s="121"/>
      <c r="O355" s="121"/>
      <c r="P355" s="3" t="s">
        <v>849</v>
      </c>
      <c r="Q355" s="10">
        <v>42165</v>
      </c>
      <c r="R355" s="10">
        <v>42673</v>
      </c>
      <c r="S355" s="17" t="s">
        <v>2720</v>
      </c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6"/>
    </row>
    <row r="356" spans="1:76" x14ac:dyDescent="0.35">
      <c r="A356" s="112"/>
      <c r="B356" s="115"/>
      <c r="C356" s="115"/>
      <c r="D356" s="115"/>
      <c r="E356" s="115"/>
      <c r="F356" s="132"/>
      <c r="G356" s="121"/>
      <c r="H356" s="118"/>
      <c r="I356" s="121"/>
      <c r="J356" s="121"/>
      <c r="K356" s="121"/>
      <c r="L356" s="121"/>
      <c r="M356" s="121"/>
      <c r="N356" s="121"/>
      <c r="O356" s="121"/>
      <c r="P356" s="3" t="s">
        <v>849</v>
      </c>
      <c r="Q356" s="10">
        <v>41583</v>
      </c>
      <c r="R356" s="10">
        <v>42159</v>
      </c>
      <c r="S356" s="17" t="s">
        <v>2720</v>
      </c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6"/>
    </row>
    <row r="357" spans="1:76" x14ac:dyDescent="0.35">
      <c r="A357" s="113"/>
      <c r="B357" s="116"/>
      <c r="C357" s="116"/>
      <c r="D357" s="116"/>
      <c r="E357" s="116"/>
      <c r="F357" s="129"/>
      <c r="G357" s="122"/>
      <c r="H357" s="119"/>
      <c r="I357" s="122"/>
      <c r="J357" s="122"/>
      <c r="K357" s="122"/>
      <c r="L357" s="122"/>
      <c r="M357" s="122"/>
      <c r="N357" s="122"/>
      <c r="O357" s="122"/>
      <c r="P357" s="3" t="s">
        <v>2717</v>
      </c>
      <c r="Q357" s="10">
        <v>41535</v>
      </c>
      <c r="R357" s="10">
        <v>41577</v>
      </c>
      <c r="S357" s="17" t="s">
        <v>837</v>
      </c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6"/>
    </row>
    <row r="358" spans="1:76" ht="18" customHeight="1" x14ac:dyDescent="0.35">
      <c r="A358" s="111">
        <v>1026273271</v>
      </c>
      <c r="B358" s="114" t="s">
        <v>1198</v>
      </c>
      <c r="C358" s="114" t="s">
        <v>2888</v>
      </c>
      <c r="D358" s="114" t="s">
        <v>2908</v>
      </c>
      <c r="E358" s="114" t="s">
        <v>2934</v>
      </c>
      <c r="F358" s="135" t="s">
        <v>1199</v>
      </c>
      <c r="G358" s="111" t="str">
        <f>+G310</f>
        <v>VICEPRESIDENCIA FINANCIERA Y ADMINISTRATIVA</v>
      </c>
      <c r="H358" s="161" t="s">
        <v>1276</v>
      </c>
      <c r="I358" s="111">
        <v>5460400</v>
      </c>
      <c r="J358" s="111">
        <v>4014</v>
      </c>
      <c r="K358" s="111" t="s">
        <v>281</v>
      </c>
      <c r="L358" s="111" t="s">
        <v>21</v>
      </c>
      <c r="M358" s="111" t="s">
        <v>24</v>
      </c>
      <c r="N358" s="111" t="s">
        <v>875</v>
      </c>
      <c r="O358" s="111" t="s">
        <v>1200</v>
      </c>
      <c r="P358" s="17" t="s">
        <v>20</v>
      </c>
      <c r="Q358" s="24">
        <v>42849</v>
      </c>
      <c r="R358" s="24" t="s">
        <v>25</v>
      </c>
      <c r="S358" s="17" t="s">
        <v>1863</v>
      </c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6"/>
    </row>
    <row r="359" spans="1:76" x14ac:dyDescent="0.35">
      <c r="A359" s="112"/>
      <c r="B359" s="115"/>
      <c r="C359" s="115"/>
      <c r="D359" s="115"/>
      <c r="E359" s="115"/>
      <c r="F359" s="136"/>
      <c r="G359" s="112"/>
      <c r="H359" s="162"/>
      <c r="I359" s="112"/>
      <c r="J359" s="112"/>
      <c r="K359" s="112"/>
      <c r="L359" s="112"/>
      <c r="M359" s="112"/>
      <c r="N359" s="112"/>
      <c r="O359" s="112"/>
      <c r="P359" s="17" t="s">
        <v>20</v>
      </c>
      <c r="Q359" s="24">
        <v>42156</v>
      </c>
      <c r="R359" s="24">
        <v>42826</v>
      </c>
      <c r="S359" s="17" t="s">
        <v>1201</v>
      </c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6"/>
    </row>
    <row r="360" spans="1:76" x14ac:dyDescent="0.35">
      <c r="A360" s="112"/>
      <c r="B360" s="115"/>
      <c r="C360" s="115"/>
      <c r="D360" s="115"/>
      <c r="E360" s="115"/>
      <c r="F360" s="136"/>
      <c r="G360" s="112"/>
      <c r="H360" s="162"/>
      <c r="I360" s="112"/>
      <c r="J360" s="112"/>
      <c r="K360" s="112"/>
      <c r="L360" s="112"/>
      <c r="M360" s="112"/>
      <c r="N360" s="112"/>
      <c r="O360" s="112"/>
      <c r="P360" s="17" t="s">
        <v>20</v>
      </c>
      <c r="Q360" s="24">
        <v>42064</v>
      </c>
      <c r="R360" s="24">
        <v>42156</v>
      </c>
      <c r="S360" s="17" t="s">
        <v>1201</v>
      </c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6"/>
    </row>
    <row r="361" spans="1:76" x14ac:dyDescent="0.35">
      <c r="A361" s="112"/>
      <c r="B361" s="115"/>
      <c r="C361" s="115"/>
      <c r="D361" s="115"/>
      <c r="E361" s="115"/>
      <c r="F361" s="136"/>
      <c r="G361" s="112"/>
      <c r="H361" s="162"/>
      <c r="I361" s="112"/>
      <c r="J361" s="112"/>
      <c r="K361" s="112"/>
      <c r="L361" s="112"/>
      <c r="M361" s="112"/>
      <c r="N361" s="112"/>
      <c r="O361" s="112"/>
      <c r="P361" s="17" t="s">
        <v>20</v>
      </c>
      <c r="Q361" s="24">
        <v>41760</v>
      </c>
      <c r="R361" s="24">
        <v>41974</v>
      </c>
      <c r="S361" s="17" t="s">
        <v>1201</v>
      </c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6"/>
    </row>
    <row r="362" spans="1:76" x14ac:dyDescent="0.35">
      <c r="A362" s="112"/>
      <c r="B362" s="115"/>
      <c r="C362" s="115"/>
      <c r="D362" s="115"/>
      <c r="E362" s="115"/>
      <c r="F362" s="136"/>
      <c r="G362" s="112"/>
      <c r="H362" s="162"/>
      <c r="I362" s="112"/>
      <c r="J362" s="112"/>
      <c r="K362" s="112"/>
      <c r="L362" s="112"/>
      <c r="M362" s="112"/>
      <c r="N362" s="112"/>
      <c r="O362" s="112"/>
      <c r="P362" s="17" t="s">
        <v>1203</v>
      </c>
      <c r="Q362" s="24">
        <v>41518</v>
      </c>
      <c r="R362" s="24">
        <v>41640</v>
      </c>
      <c r="S362" s="17" t="s">
        <v>1201</v>
      </c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6"/>
    </row>
    <row r="363" spans="1:76" x14ac:dyDescent="0.35">
      <c r="A363" s="112"/>
      <c r="B363" s="115"/>
      <c r="C363" s="115"/>
      <c r="D363" s="115"/>
      <c r="E363" s="115"/>
      <c r="F363" s="136"/>
      <c r="G363" s="112"/>
      <c r="H363" s="162"/>
      <c r="I363" s="112"/>
      <c r="J363" s="112"/>
      <c r="K363" s="112"/>
      <c r="L363" s="112"/>
      <c r="M363" s="112"/>
      <c r="N363" s="112"/>
      <c r="O363" s="112"/>
      <c r="P363" s="17" t="s">
        <v>1202</v>
      </c>
      <c r="Q363" s="24">
        <v>41030</v>
      </c>
      <c r="R363" s="24">
        <v>41456</v>
      </c>
      <c r="S363" s="17" t="s">
        <v>102</v>
      </c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6"/>
    </row>
    <row r="364" spans="1:76" x14ac:dyDescent="0.35">
      <c r="A364" s="113"/>
      <c r="B364" s="116"/>
      <c r="C364" s="116"/>
      <c r="D364" s="116"/>
      <c r="E364" s="116"/>
      <c r="F364" s="137"/>
      <c r="G364" s="113"/>
      <c r="H364" s="163"/>
      <c r="I364" s="113"/>
      <c r="J364" s="113"/>
      <c r="K364" s="113"/>
      <c r="L364" s="113"/>
      <c r="M364" s="113"/>
      <c r="N364" s="113"/>
      <c r="O364" s="113"/>
      <c r="P364" s="17" t="s">
        <v>1202</v>
      </c>
      <c r="Q364" s="24">
        <v>37196</v>
      </c>
      <c r="R364" s="24">
        <v>41030</v>
      </c>
      <c r="S364" s="17" t="s">
        <v>970</v>
      </c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6"/>
    </row>
    <row r="365" spans="1:76" ht="18" customHeight="1" x14ac:dyDescent="0.35">
      <c r="A365" s="111">
        <v>1098754647</v>
      </c>
      <c r="B365" s="114" t="s">
        <v>2832</v>
      </c>
      <c r="C365" s="114" t="s">
        <v>2889</v>
      </c>
      <c r="D365" s="114" t="s">
        <v>2946</v>
      </c>
      <c r="E365" s="114" t="s">
        <v>2959</v>
      </c>
      <c r="F365" s="135" t="s">
        <v>2548</v>
      </c>
      <c r="G365" s="111" t="s">
        <v>2280</v>
      </c>
      <c r="H365" s="161" t="s">
        <v>2665</v>
      </c>
      <c r="I365" s="111">
        <v>5460400</v>
      </c>
      <c r="J365" s="111" t="s">
        <v>1614</v>
      </c>
      <c r="K365" s="111" t="s">
        <v>2279</v>
      </c>
      <c r="L365" s="111" t="s">
        <v>2833</v>
      </c>
      <c r="M365" s="111" t="s">
        <v>2834</v>
      </c>
      <c r="N365" s="111" t="s">
        <v>2835</v>
      </c>
      <c r="O365" s="111"/>
      <c r="P365" s="17" t="s">
        <v>797</v>
      </c>
      <c r="Q365" s="24">
        <v>43284</v>
      </c>
      <c r="R365" s="24" t="s">
        <v>25</v>
      </c>
      <c r="S365" s="17" t="s">
        <v>2548</v>
      </c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6"/>
    </row>
    <row r="366" spans="1:76" x14ac:dyDescent="0.35">
      <c r="A366" s="112"/>
      <c r="B366" s="115"/>
      <c r="C366" s="115"/>
      <c r="D366" s="115"/>
      <c r="E366" s="115"/>
      <c r="F366" s="136"/>
      <c r="G366" s="112"/>
      <c r="H366" s="162"/>
      <c r="I366" s="112"/>
      <c r="J366" s="112"/>
      <c r="K366" s="112"/>
      <c r="L366" s="112"/>
      <c r="M366" s="112"/>
      <c r="N366" s="112"/>
      <c r="O366" s="112"/>
      <c r="P366" s="17" t="s">
        <v>2836</v>
      </c>
      <c r="Q366" s="24"/>
      <c r="R366" s="24"/>
      <c r="S366" s="17" t="s">
        <v>2838</v>
      </c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6"/>
    </row>
    <row r="367" spans="1:76" x14ac:dyDescent="0.35">
      <c r="A367" s="113"/>
      <c r="B367" s="115"/>
      <c r="C367" s="115"/>
      <c r="D367" s="115"/>
      <c r="E367" s="115"/>
      <c r="F367" s="136"/>
      <c r="G367" s="112"/>
      <c r="H367" s="162"/>
      <c r="I367" s="112"/>
      <c r="J367" s="112"/>
      <c r="K367" s="112"/>
      <c r="L367" s="112"/>
      <c r="M367" s="112"/>
      <c r="N367" s="112"/>
      <c r="O367" s="112"/>
      <c r="P367" s="17" t="s">
        <v>2837</v>
      </c>
      <c r="Q367" s="24"/>
      <c r="R367" s="24"/>
      <c r="S367" s="17" t="s">
        <v>2839</v>
      </c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6"/>
    </row>
    <row r="368" spans="1:76" ht="15" customHeight="1" x14ac:dyDescent="0.35">
      <c r="A368" s="111">
        <v>1014229195</v>
      </c>
      <c r="B368" s="114" t="s">
        <v>1483</v>
      </c>
      <c r="C368" s="114" t="s">
        <v>2889</v>
      </c>
      <c r="D368" s="114" t="s">
        <v>2960</v>
      </c>
      <c r="E368" s="114" t="s">
        <v>2934</v>
      </c>
      <c r="F368" s="135" t="s">
        <v>1160</v>
      </c>
      <c r="G368" s="111" t="s">
        <v>217</v>
      </c>
      <c r="H368" s="161" t="s">
        <v>1484</v>
      </c>
      <c r="I368" s="111">
        <v>5460400</v>
      </c>
      <c r="J368" s="111">
        <v>4040</v>
      </c>
      <c r="K368" s="111" t="s">
        <v>281</v>
      </c>
      <c r="L368" s="111" t="s">
        <v>121</v>
      </c>
      <c r="M368" s="111" t="s">
        <v>1485</v>
      </c>
      <c r="N368" s="111" t="s">
        <v>1486</v>
      </c>
      <c r="O368" s="111" t="s">
        <v>1487</v>
      </c>
      <c r="P368" s="17" t="s">
        <v>20</v>
      </c>
      <c r="Q368" s="24">
        <v>41830</v>
      </c>
      <c r="R368" s="24" t="s">
        <v>25</v>
      </c>
      <c r="S368" s="17" t="s">
        <v>1160</v>
      </c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6"/>
    </row>
    <row r="369" spans="1:76" x14ac:dyDescent="0.35">
      <c r="A369" s="112"/>
      <c r="B369" s="115"/>
      <c r="C369" s="115"/>
      <c r="D369" s="115"/>
      <c r="E369" s="115"/>
      <c r="F369" s="136"/>
      <c r="G369" s="112"/>
      <c r="H369" s="162"/>
      <c r="I369" s="112"/>
      <c r="J369" s="112"/>
      <c r="K369" s="112"/>
      <c r="L369" s="112"/>
      <c r="M369" s="112"/>
      <c r="N369" s="112"/>
      <c r="O369" s="112"/>
      <c r="P369" s="17" t="s">
        <v>1488</v>
      </c>
      <c r="Q369" s="24">
        <v>41953</v>
      </c>
      <c r="R369" s="24">
        <v>42185</v>
      </c>
      <c r="S369" s="17" t="s">
        <v>1489</v>
      </c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6"/>
    </row>
    <row r="370" spans="1:76" x14ac:dyDescent="0.35">
      <c r="A370" s="113"/>
      <c r="B370" s="116"/>
      <c r="C370" s="116"/>
      <c r="D370" s="116"/>
      <c r="E370" s="116"/>
      <c r="F370" s="137"/>
      <c r="G370" s="113"/>
      <c r="H370" s="163"/>
      <c r="I370" s="113"/>
      <c r="J370" s="113"/>
      <c r="K370" s="113"/>
      <c r="L370" s="113"/>
      <c r="M370" s="113"/>
      <c r="N370" s="113"/>
      <c r="O370" s="113"/>
      <c r="P370" s="17" t="s">
        <v>1490</v>
      </c>
      <c r="Q370" s="24">
        <v>41708</v>
      </c>
      <c r="R370" s="24">
        <v>41891</v>
      </c>
      <c r="S370" s="17" t="s">
        <v>1491</v>
      </c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6"/>
    </row>
    <row r="371" spans="1:76" ht="15" customHeight="1" x14ac:dyDescent="0.35">
      <c r="A371" s="111">
        <v>71616294</v>
      </c>
      <c r="B371" s="114" t="s">
        <v>492</v>
      </c>
      <c r="C371" s="114" t="s">
        <v>2889</v>
      </c>
      <c r="D371" s="114" t="s">
        <v>2961</v>
      </c>
      <c r="E371" s="114" t="s">
        <v>2962</v>
      </c>
      <c r="F371" s="128" t="s">
        <v>100</v>
      </c>
      <c r="G371" s="120" t="s">
        <v>217</v>
      </c>
      <c r="H371" s="117" t="s">
        <v>444</v>
      </c>
      <c r="I371" s="120">
        <v>5460400</v>
      </c>
      <c r="J371" s="120">
        <v>4156</v>
      </c>
      <c r="K371" s="120" t="s">
        <v>281</v>
      </c>
      <c r="L371" s="120" t="s">
        <v>34</v>
      </c>
      <c r="M371" s="120" t="s">
        <v>445</v>
      </c>
      <c r="N371" s="120" t="s">
        <v>446</v>
      </c>
      <c r="O371" s="111" t="s">
        <v>447</v>
      </c>
      <c r="P371" s="11" t="s">
        <v>20</v>
      </c>
      <c r="Q371" s="10">
        <v>42401</v>
      </c>
      <c r="R371" s="3" t="s">
        <v>25</v>
      </c>
      <c r="S371" s="22" t="s">
        <v>100</v>
      </c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6"/>
    </row>
    <row r="372" spans="1:76" x14ac:dyDescent="0.35">
      <c r="A372" s="112"/>
      <c r="B372" s="115"/>
      <c r="C372" s="115"/>
      <c r="D372" s="115"/>
      <c r="E372" s="115"/>
      <c r="F372" s="132"/>
      <c r="G372" s="121"/>
      <c r="H372" s="118"/>
      <c r="I372" s="121"/>
      <c r="J372" s="121"/>
      <c r="K372" s="121"/>
      <c r="L372" s="121"/>
      <c r="M372" s="121"/>
      <c r="N372" s="121"/>
      <c r="O372" s="113"/>
      <c r="P372" s="11" t="s">
        <v>450</v>
      </c>
      <c r="Q372" s="3">
        <v>2014</v>
      </c>
      <c r="R372" s="3" t="s">
        <v>25</v>
      </c>
      <c r="S372" s="22" t="s">
        <v>449</v>
      </c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6"/>
    </row>
    <row r="373" spans="1:76" x14ac:dyDescent="0.35">
      <c r="A373" s="112"/>
      <c r="B373" s="115"/>
      <c r="C373" s="115"/>
      <c r="D373" s="115"/>
      <c r="E373" s="115"/>
      <c r="F373" s="132"/>
      <c r="G373" s="121"/>
      <c r="H373" s="118"/>
      <c r="I373" s="121"/>
      <c r="J373" s="121"/>
      <c r="K373" s="121"/>
      <c r="L373" s="121"/>
      <c r="M373" s="121"/>
      <c r="N373" s="121"/>
      <c r="O373" s="120" t="s">
        <v>448</v>
      </c>
      <c r="P373" s="11" t="s">
        <v>451</v>
      </c>
      <c r="Q373" s="3">
        <v>2008</v>
      </c>
      <c r="R373" s="10">
        <v>42400</v>
      </c>
      <c r="S373" s="22" t="s">
        <v>452</v>
      </c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6"/>
    </row>
    <row r="374" spans="1:76" x14ac:dyDescent="0.35">
      <c r="A374" s="112"/>
      <c r="B374" s="115"/>
      <c r="C374" s="115"/>
      <c r="D374" s="115"/>
      <c r="E374" s="115"/>
      <c r="F374" s="132"/>
      <c r="G374" s="121"/>
      <c r="H374" s="118"/>
      <c r="I374" s="121"/>
      <c r="J374" s="121"/>
      <c r="K374" s="121"/>
      <c r="L374" s="121"/>
      <c r="M374" s="121"/>
      <c r="N374" s="121"/>
      <c r="O374" s="121"/>
      <c r="P374" s="11" t="s">
        <v>451</v>
      </c>
      <c r="Q374" s="3">
        <v>2006</v>
      </c>
      <c r="R374" s="10">
        <v>2008</v>
      </c>
      <c r="S374" s="22" t="s">
        <v>455</v>
      </c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6"/>
    </row>
    <row r="375" spans="1:76" x14ac:dyDescent="0.35">
      <c r="A375" s="112"/>
      <c r="B375" s="115"/>
      <c r="C375" s="115"/>
      <c r="D375" s="115"/>
      <c r="E375" s="115"/>
      <c r="F375" s="132"/>
      <c r="G375" s="121"/>
      <c r="H375" s="118"/>
      <c r="I375" s="121"/>
      <c r="J375" s="121"/>
      <c r="K375" s="121"/>
      <c r="L375" s="121"/>
      <c r="M375" s="121"/>
      <c r="N375" s="121"/>
      <c r="O375" s="121"/>
      <c r="P375" s="11" t="s">
        <v>453</v>
      </c>
      <c r="Q375" s="3">
        <v>1992</v>
      </c>
      <c r="R375" s="3">
        <v>2006</v>
      </c>
      <c r="S375" s="22" t="s">
        <v>456</v>
      </c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6"/>
    </row>
    <row r="376" spans="1:76" x14ac:dyDescent="0.35">
      <c r="A376" s="113"/>
      <c r="B376" s="116"/>
      <c r="C376" s="116"/>
      <c r="D376" s="116"/>
      <c r="E376" s="116"/>
      <c r="F376" s="129"/>
      <c r="G376" s="122"/>
      <c r="H376" s="119"/>
      <c r="I376" s="122"/>
      <c r="J376" s="122"/>
      <c r="K376" s="122"/>
      <c r="L376" s="122"/>
      <c r="M376" s="122"/>
      <c r="N376" s="122"/>
      <c r="O376" s="122"/>
      <c r="P376" s="11" t="s">
        <v>457</v>
      </c>
      <c r="Q376" s="3">
        <v>1991</v>
      </c>
      <c r="R376" s="3">
        <v>1992</v>
      </c>
      <c r="S376" s="22" t="s">
        <v>454</v>
      </c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6"/>
    </row>
    <row r="377" spans="1:76" ht="15" customHeight="1" x14ac:dyDescent="0.35">
      <c r="A377" s="111">
        <v>1095830550</v>
      </c>
      <c r="B377" s="114" t="s">
        <v>2826</v>
      </c>
      <c r="C377" s="114" t="s">
        <v>2888</v>
      </c>
      <c r="D377" s="114" t="s">
        <v>2936</v>
      </c>
      <c r="E377" s="114" t="s">
        <v>2959</v>
      </c>
      <c r="F377" s="128" t="s">
        <v>2548</v>
      </c>
      <c r="G377" s="120" t="s">
        <v>2280</v>
      </c>
      <c r="H377" s="117" t="s">
        <v>2665</v>
      </c>
      <c r="I377" s="120">
        <v>5460400</v>
      </c>
      <c r="J377" s="120" t="s">
        <v>1614</v>
      </c>
      <c r="K377" s="120" t="s">
        <v>2279</v>
      </c>
      <c r="L377" s="120" t="s">
        <v>2827</v>
      </c>
      <c r="M377" s="120" t="s">
        <v>2828</v>
      </c>
      <c r="N377" s="120" t="s">
        <v>2829</v>
      </c>
      <c r="O377" s="111"/>
      <c r="P377" s="11" t="s">
        <v>797</v>
      </c>
      <c r="Q377" s="10">
        <v>43284</v>
      </c>
      <c r="R377" s="3" t="s">
        <v>25</v>
      </c>
      <c r="S377" s="22" t="s">
        <v>2548</v>
      </c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6"/>
    </row>
    <row r="378" spans="1:76" x14ac:dyDescent="0.35">
      <c r="A378" s="113"/>
      <c r="B378" s="115"/>
      <c r="C378" s="115"/>
      <c r="D378" s="115"/>
      <c r="E378" s="115"/>
      <c r="F378" s="132"/>
      <c r="G378" s="121"/>
      <c r="H378" s="118"/>
      <c r="I378" s="121"/>
      <c r="J378" s="121"/>
      <c r="K378" s="121"/>
      <c r="L378" s="121"/>
      <c r="M378" s="121"/>
      <c r="N378" s="121"/>
      <c r="O378" s="112"/>
      <c r="P378" s="11" t="s">
        <v>2830</v>
      </c>
      <c r="Q378" s="3">
        <v>2017</v>
      </c>
      <c r="R378" s="3">
        <v>2018</v>
      </c>
      <c r="S378" s="22" t="s">
        <v>2831</v>
      </c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6"/>
    </row>
    <row r="379" spans="1:76" ht="15" customHeight="1" x14ac:dyDescent="0.35">
      <c r="A379" s="111">
        <v>52186720</v>
      </c>
      <c r="B379" s="114" t="s">
        <v>127</v>
      </c>
      <c r="C379" s="114" t="s">
        <v>2888</v>
      </c>
      <c r="D379" s="114" t="s">
        <v>2963</v>
      </c>
      <c r="E379" s="114" t="s">
        <v>2964</v>
      </c>
      <c r="F379" s="128" t="s">
        <v>128</v>
      </c>
      <c r="G379" s="120" t="s">
        <v>211</v>
      </c>
      <c r="H379" s="117" t="s">
        <v>252</v>
      </c>
      <c r="I379" s="120">
        <v>5460400</v>
      </c>
      <c r="J379" s="120">
        <v>4236</v>
      </c>
      <c r="K379" s="120" t="s">
        <v>281</v>
      </c>
      <c r="L379" s="120" t="s">
        <v>21</v>
      </c>
      <c r="M379" s="120" t="s">
        <v>24</v>
      </c>
      <c r="N379" s="120" t="s">
        <v>101</v>
      </c>
      <c r="O379" s="120" t="s">
        <v>1602</v>
      </c>
      <c r="P379" s="3" t="s">
        <v>20</v>
      </c>
      <c r="Q379" s="10">
        <v>40969</v>
      </c>
      <c r="R379" s="10" t="s">
        <v>25</v>
      </c>
      <c r="S379" s="17" t="s">
        <v>128</v>
      </c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6"/>
    </row>
    <row r="380" spans="1:76" x14ac:dyDescent="0.35">
      <c r="A380" s="112"/>
      <c r="B380" s="115"/>
      <c r="C380" s="115"/>
      <c r="D380" s="115"/>
      <c r="E380" s="115"/>
      <c r="F380" s="132"/>
      <c r="G380" s="121"/>
      <c r="H380" s="118"/>
      <c r="I380" s="121"/>
      <c r="J380" s="121"/>
      <c r="K380" s="121"/>
      <c r="L380" s="121"/>
      <c r="M380" s="121"/>
      <c r="N380" s="121"/>
      <c r="O380" s="121"/>
      <c r="P380" s="3" t="s">
        <v>129</v>
      </c>
      <c r="Q380" s="10">
        <v>39539</v>
      </c>
      <c r="R380" s="10">
        <v>40878</v>
      </c>
      <c r="S380" s="17" t="s">
        <v>130</v>
      </c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6"/>
    </row>
    <row r="381" spans="1:76" x14ac:dyDescent="0.35">
      <c r="A381" s="112"/>
      <c r="B381" s="115"/>
      <c r="C381" s="115"/>
      <c r="D381" s="115"/>
      <c r="E381" s="115"/>
      <c r="F381" s="132"/>
      <c r="G381" s="121"/>
      <c r="H381" s="118"/>
      <c r="I381" s="121"/>
      <c r="J381" s="121"/>
      <c r="K381" s="121"/>
      <c r="L381" s="121"/>
      <c r="M381" s="121"/>
      <c r="N381" s="121"/>
      <c r="O381" s="121"/>
      <c r="P381" s="3" t="s">
        <v>131</v>
      </c>
      <c r="Q381" s="10">
        <v>39295</v>
      </c>
      <c r="R381" s="10">
        <v>39539</v>
      </c>
      <c r="S381" s="17" t="s">
        <v>132</v>
      </c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6"/>
    </row>
    <row r="382" spans="1:76" x14ac:dyDescent="0.35">
      <c r="A382" s="113"/>
      <c r="B382" s="116"/>
      <c r="C382" s="116"/>
      <c r="D382" s="116"/>
      <c r="E382" s="116"/>
      <c r="F382" s="129"/>
      <c r="G382" s="122"/>
      <c r="H382" s="119"/>
      <c r="I382" s="122"/>
      <c r="J382" s="122"/>
      <c r="K382" s="122"/>
      <c r="L382" s="122"/>
      <c r="M382" s="122"/>
      <c r="N382" s="122"/>
      <c r="O382" s="122"/>
      <c r="P382" s="3" t="s">
        <v>133</v>
      </c>
      <c r="Q382" s="10">
        <v>36312</v>
      </c>
      <c r="R382" s="10">
        <v>39203</v>
      </c>
      <c r="S382" s="17" t="s">
        <v>134</v>
      </c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6"/>
    </row>
    <row r="383" spans="1:76" ht="15.75" customHeight="1" x14ac:dyDescent="0.35">
      <c r="A383" s="138">
        <v>43261137</v>
      </c>
      <c r="B383" s="114" t="s">
        <v>2637</v>
      </c>
      <c r="C383" s="114" t="s">
        <v>2888</v>
      </c>
      <c r="D383" s="114" t="s">
        <v>2894</v>
      </c>
      <c r="E383" s="114" t="s">
        <v>2893</v>
      </c>
      <c r="F383" s="128" t="s">
        <v>2292</v>
      </c>
      <c r="G383" s="120" t="s">
        <v>1620</v>
      </c>
      <c r="H383" s="117" t="s">
        <v>2638</v>
      </c>
      <c r="I383" s="120">
        <v>5460400</v>
      </c>
      <c r="J383" s="120">
        <v>4630</v>
      </c>
      <c r="K383" s="120" t="s">
        <v>281</v>
      </c>
      <c r="L383" s="120" t="s">
        <v>2544</v>
      </c>
      <c r="M383" s="120" t="s">
        <v>35</v>
      </c>
      <c r="N383" s="120" t="s">
        <v>2639</v>
      </c>
      <c r="O383" s="120"/>
      <c r="P383" s="3" t="s">
        <v>2507</v>
      </c>
      <c r="Q383" s="10">
        <v>43125</v>
      </c>
      <c r="R383" s="3" t="s">
        <v>25</v>
      </c>
      <c r="S383" s="17" t="s">
        <v>2292</v>
      </c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6"/>
    </row>
    <row r="384" spans="1:76" x14ac:dyDescent="0.35">
      <c r="A384" s="139"/>
      <c r="B384" s="115"/>
      <c r="C384" s="115"/>
      <c r="D384" s="115"/>
      <c r="E384" s="115"/>
      <c r="F384" s="132"/>
      <c r="G384" s="121"/>
      <c r="H384" s="118"/>
      <c r="I384" s="121"/>
      <c r="J384" s="121"/>
      <c r="K384" s="121"/>
      <c r="L384" s="121"/>
      <c r="M384" s="121"/>
      <c r="N384" s="121"/>
      <c r="O384" s="121"/>
      <c r="P384" s="3" t="s">
        <v>2640</v>
      </c>
      <c r="Q384" s="10">
        <v>42759</v>
      </c>
      <c r="R384" s="10">
        <v>43006</v>
      </c>
      <c r="S384" s="17" t="s">
        <v>2644</v>
      </c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6"/>
    </row>
    <row r="385" spans="1:76" x14ac:dyDescent="0.35">
      <c r="A385" s="139"/>
      <c r="B385" s="115"/>
      <c r="C385" s="115"/>
      <c r="D385" s="115"/>
      <c r="E385" s="115"/>
      <c r="F385" s="132"/>
      <c r="G385" s="121"/>
      <c r="H385" s="118"/>
      <c r="I385" s="121"/>
      <c r="J385" s="121"/>
      <c r="K385" s="121"/>
      <c r="L385" s="121"/>
      <c r="M385" s="121"/>
      <c r="N385" s="121"/>
      <c r="O385" s="121"/>
      <c r="P385" s="3" t="s">
        <v>2642</v>
      </c>
      <c r="Q385" s="10">
        <v>42914</v>
      </c>
      <c r="R385" s="10">
        <v>43005</v>
      </c>
      <c r="S385" s="17" t="s">
        <v>2644</v>
      </c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6"/>
    </row>
    <row r="386" spans="1:76" x14ac:dyDescent="0.35">
      <c r="A386" s="139"/>
      <c r="B386" s="115"/>
      <c r="C386" s="115"/>
      <c r="D386" s="115"/>
      <c r="E386" s="115"/>
      <c r="F386" s="132"/>
      <c r="G386" s="121"/>
      <c r="H386" s="118"/>
      <c r="I386" s="121"/>
      <c r="J386" s="121"/>
      <c r="K386" s="121"/>
      <c r="L386" s="121"/>
      <c r="M386" s="121"/>
      <c r="N386" s="121"/>
      <c r="O386" s="121"/>
      <c r="P386" s="3" t="s">
        <v>2641</v>
      </c>
      <c r="Q386" s="10">
        <v>42428</v>
      </c>
      <c r="R386" s="10">
        <v>42871</v>
      </c>
      <c r="S386" s="17" t="s">
        <v>2645</v>
      </c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6"/>
    </row>
    <row r="387" spans="1:76" x14ac:dyDescent="0.35">
      <c r="A387" s="140"/>
      <c r="B387" s="116"/>
      <c r="C387" s="116"/>
      <c r="D387" s="116"/>
      <c r="E387" s="116"/>
      <c r="F387" s="129"/>
      <c r="G387" s="122"/>
      <c r="H387" s="119"/>
      <c r="I387" s="122"/>
      <c r="J387" s="122"/>
      <c r="K387" s="122"/>
      <c r="L387" s="122"/>
      <c r="M387" s="122"/>
      <c r="N387" s="122"/>
      <c r="O387" s="122"/>
      <c r="P387" s="3" t="s">
        <v>2640</v>
      </c>
      <c r="Q387" s="10">
        <v>40099</v>
      </c>
      <c r="R387" s="10">
        <v>42426</v>
      </c>
      <c r="S387" s="17" t="s">
        <v>2643</v>
      </c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6"/>
    </row>
    <row r="388" spans="1:76" ht="15.75" customHeight="1" x14ac:dyDescent="0.35">
      <c r="A388" s="141">
        <v>1010208664</v>
      </c>
      <c r="B388" s="114" t="s">
        <v>2809</v>
      </c>
      <c r="C388" s="114" t="s">
        <v>2888</v>
      </c>
      <c r="D388" s="114" t="s">
        <v>2965</v>
      </c>
      <c r="E388" s="114" t="s">
        <v>2926</v>
      </c>
      <c r="F388" s="128" t="s">
        <v>2810</v>
      </c>
      <c r="G388" s="120" t="s">
        <v>2280</v>
      </c>
      <c r="H388" s="126" t="s">
        <v>2261</v>
      </c>
      <c r="I388" s="120">
        <v>5460400</v>
      </c>
      <c r="J388" s="120">
        <v>4048</v>
      </c>
      <c r="K388" s="120" t="s">
        <v>281</v>
      </c>
      <c r="L388" s="120" t="s">
        <v>21</v>
      </c>
      <c r="M388" s="120" t="s">
        <v>2311</v>
      </c>
      <c r="N388" s="120" t="s">
        <v>2811</v>
      </c>
      <c r="O388" s="120"/>
      <c r="P388" s="3" t="s">
        <v>2433</v>
      </c>
      <c r="Q388" s="10">
        <v>43276</v>
      </c>
      <c r="R388" s="3" t="s">
        <v>25</v>
      </c>
      <c r="S388" s="17" t="s">
        <v>2810</v>
      </c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6"/>
    </row>
    <row r="389" spans="1:76" x14ac:dyDescent="0.35">
      <c r="A389" s="142"/>
      <c r="B389" s="115"/>
      <c r="C389" s="115"/>
      <c r="D389" s="115"/>
      <c r="E389" s="115"/>
      <c r="F389" s="132"/>
      <c r="G389" s="121"/>
      <c r="H389" s="118"/>
      <c r="I389" s="121"/>
      <c r="J389" s="121"/>
      <c r="K389" s="121"/>
      <c r="L389" s="121"/>
      <c r="M389" s="121"/>
      <c r="N389" s="121"/>
      <c r="O389" s="121"/>
      <c r="P389" s="3" t="s">
        <v>797</v>
      </c>
      <c r="Q389" s="10">
        <v>43123</v>
      </c>
      <c r="R389" s="10">
        <v>43250</v>
      </c>
      <c r="S389" s="17" t="s">
        <v>2810</v>
      </c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6"/>
    </row>
    <row r="390" spans="1:76" x14ac:dyDescent="0.35">
      <c r="A390" s="142"/>
      <c r="B390" s="115"/>
      <c r="C390" s="115"/>
      <c r="D390" s="115"/>
      <c r="E390" s="115"/>
      <c r="F390" s="132"/>
      <c r="G390" s="121"/>
      <c r="H390" s="118"/>
      <c r="I390" s="121"/>
      <c r="J390" s="121"/>
      <c r="K390" s="121"/>
      <c r="L390" s="121"/>
      <c r="M390" s="121"/>
      <c r="N390" s="121"/>
      <c r="O390" s="121"/>
      <c r="P390" s="3" t="s">
        <v>2812</v>
      </c>
      <c r="Q390" s="10">
        <v>42339</v>
      </c>
      <c r="R390" s="10">
        <v>42385</v>
      </c>
      <c r="S390" s="17" t="s">
        <v>2814</v>
      </c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6"/>
    </row>
    <row r="391" spans="1:76" x14ac:dyDescent="0.35">
      <c r="A391" s="143"/>
      <c r="B391" s="115"/>
      <c r="C391" s="115"/>
      <c r="D391" s="115"/>
      <c r="E391" s="115"/>
      <c r="F391" s="132"/>
      <c r="G391" s="121"/>
      <c r="H391" s="118"/>
      <c r="I391" s="121"/>
      <c r="J391" s="121"/>
      <c r="K391" s="121"/>
      <c r="L391" s="121"/>
      <c r="M391" s="121"/>
      <c r="N391" s="121"/>
      <c r="O391" s="121"/>
      <c r="P391" s="3" t="s">
        <v>2813</v>
      </c>
      <c r="Q391" s="10">
        <v>40695</v>
      </c>
      <c r="R391" s="10">
        <v>40755</v>
      </c>
      <c r="S391" s="17" t="s">
        <v>2815</v>
      </c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6"/>
    </row>
    <row r="392" spans="1:76" ht="15.75" customHeight="1" x14ac:dyDescent="0.35">
      <c r="A392" s="111">
        <v>32746623</v>
      </c>
      <c r="B392" s="114" t="s">
        <v>2646</v>
      </c>
      <c r="C392" s="114" t="s">
        <v>2888</v>
      </c>
      <c r="D392" s="114" t="s">
        <v>2966</v>
      </c>
      <c r="E392" s="114" t="s">
        <v>2893</v>
      </c>
      <c r="F392" s="128" t="s">
        <v>2292</v>
      </c>
      <c r="G392" s="120" t="s">
        <v>1617</v>
      </c>
      <c r="H392" s="117" t="s">
        <v>2647</v>
      </c>
      <c r="I392" s="120">
        <v>5460400</v>
      </c>
      <c r="J392" s="120">
        <v>4530</v>
      </c>
      <c r="K392" s="120" t="s">
        <v>281</v>
      </c>
      <c r="L392" s="120" t="s">
        <v>2505</v>
      </c>
      <c r="M392" s="120" t="s">
        <v>2648</v>
      </c>
      <c r="N392" s="120" t="s">
        <v>2649</v>
      </c>
      <c r="O392" s="120"/>
      <c r="P392" s="3" t="s">
        <v>2507</v>
      </c>
      <c r="Q392" s="10">
        <v>43125</v>
      </c>
      <c r="R392" s="3" t="s">
        <v>25</v>
      </c>
      <c r="S392" s="17" t="s">
        <v>2292</v>
      </c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6"/>
    </row>
    <row r="393" spans="1:76" x14ac:dyDescent="0.35">
      <c r="A393" s="112"/>
      <c r="B393" s="115"/>
      <c r="C393" s="115"/>
      <c r="D393" s="115"/>
      <c r="E393" s="115"/>
      <c r="F393" s="132"/>
      <c r="G393" s="121"/>
      <c r="H393" s="118"/>
      <c r="I393" s="121"/>
      <c r="J393" s="121"/>
      <c r="K393" s="121"/>
      <c r="L393" s="121"/>
      <c r="M393" s="121"/>
      <c r="N393" s="121"/>
      <c r="O393" s="121"/>
      <c r="P393" s="3" t="s">
        <v>2650</v>
      </c>
      <c r="Q393" s="10">
        <v>43040</v>
      </c>
      <c r="R393" s="10">
        <v>42784</v>
      </c>
      <c r="S393" s="17" t="s">
        <v>2656</v>
      </c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6"/>
    </row>
    <row r="394" spans="1:76" x14ac:dyDescent="0.35">
      <c r="A394" s="112"/>
      <c r="B394" s="115"/>
      <c r="C394" s="115"/>
      <c r="D394" s="115"/>
      <c r="E394" s="115"/>
      <c r="F394" s="132"/>
      <c r="G394" s="121"/>
      <c r="H394" s="118"/>
      <c r="I394" s="121"/>
      <c r="J394" s="121"/>
      <c r="K394" s="121"/>
      <c r="L394" s="121"/>
      <c r="M394" s="121"/>
      <c r="N394" s="121"/>
      <c r="O394" s="121"/>
      <c r="P394" s="3" t="s">
        <v>2651</v>
      </c>
      <c r="Q394" s="10">
        <v>42689</v>
      </c>
      <c r="R394" s="10">
        <v>42784</v>
      </c>
      <c r="S394" s="17" t="s">
        <v>2573</v>
      </c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6"/>
    </row>
    <row r="395" spans="1:76" x14ac:dyDescent="0.35">
      <c r="A395" s="112"/>
      <c r="B395" s="115"/>
      <c r="C395" s="115"/>
      <c r="D395" s="115"/>
      <c r="E395" s="115"/>
      <c r="F395" s="132"/>
      <c r="G395" s="121"/>
      <c r="H395" s="118"/>
      <c r="I395" s="121"/>
      <c r="J395" s="121"/>
      <c r="K395" s="121"/>
      <c r="L395" s="121"/>
      <c r="M395" s="121"/>
      <c r="N395" s="121"/>
      <c r="O395" s="121"/>
      <c r="P395" s="3" t="s">
        <v>2652</v>
      </c>
      <c r="Q395" s="10">
        <v>42614</v>
      </c>
      <c r="R395" s="10">
        <v>42690</v>
      </c>
      <c r="S395" s="17" t="s">
        <v>2657</v>
      </c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6"/>
    </row>
    <row r="396" spans="1:76" x14ac:dyDescent="0.35">
      <c r="A396" s="112"/>
      <c r="B396" s="115"/>
      <c r="C396" s="115"/>
      <c r="D396" s="115"/>
      <c r="E396" s="115"/>
      <c r="F396" s="132"/>
      <c r="G396" s="121"/>
      <c r="H396" s="118"/>
      <c r="I396" s="121"/>
      <c r="J396" s="121"/>
      <c r="K396" s="121"/>
      <c r="L396" s="121"/>
      <c r="M396" s="121"/>
      <c r="N396" s="121"/>
      <c r="O396" s="121"/>
      <c r="P396" s="3" t="s">
        <v>2653</v>
      </c>
      <c r="Q396" s="10">
        <v>40878</v>
      </c>
      <c r="R396" s="10">
        <v>42182</v>
      </c>
      <c r="S396" s="17" t="s">
        <v>2658</v>
      </c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6"/>
    </row>
    <row r="397" spans="1:76" x14ac:dyDescent="0.35">
      <c r="A397" s="112"/>
      <c r="B397" s="115"/>
      <c r="C397" s="115"/>
      <c r="D397" s="115"/>
      <c r="E397" s="115"/>
      <c r="F397" s="132"/>
      <c r="G397" s="121"/>
      <c r="H397" s="118"/>
      <c r="I397" s="121"/>
      <c r="J397" s="121"/>
      <c r="K397" s="121"/>
      <c r="L397" s="121"/>
      <c r="M397" s="121"/>
      <c r="N397" s="121"/>
      <c r="O397" s="121"/>
      <c r="P397" s="3" t="s">
        <v>2662</v>
      </c>
      <c r="Q397" s="10">
        <v>36699</v>
      </c>
      <c r="R397" s="10" t="s">
        <v>2663</v>
      </c>
      <c r="S397" s="17" t="s">
        <v>2659</v>
      </c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6"/>
    </row>
    <row r="398" spans="1:76" x14ac:dyDescent="0.35">
      <c r="A398" s="112"/>
      <c r="B398" s="115"/>
      <c r="C398" s="115"/>
      <c r="D398" s="115"/>
      <c r="E398" s="115"/>
      <c r="F398" s="132"/>
      <c r="G398" s="121"/>
      <c r="H398" s="118"/>
      <c r="I398" s="121"/>
      <c r="J398" s="121"/>
      <c r="K398" s="121"/>
      <c r="L398" s="121"/>
      <c r="M398" s="121"/>
      <c r="N398" s="121"/>
      <c r="O398" s="121"/>
      <c r="P398" s="3" t="s">
        <v>2654</v>
      </c>
      <c r="Q398" s="10">
        <v>40513</v>
      </c>
      <c r="R398" s="10">
        <v>40562</v>
      </c>
      <c r="S398" s="17" t="s">
        <v>2660</v>
      </c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6"/>
    </row>
    <row r="399" spans="1:76" x14ac:dyDescent="0.35">
      <c r="A399" s="113"/>
      <c r="B399" s="116"/>
      <c r="C399" s="116"/>
      <c r="D399" s="116"/>
      <c r="E399" s="116"/>
      <c r="F399" s="129"/>
      <c r="G399" s="122"/>
      <c r="H399" s="119"/>
      <c r="I399" s="122"/>
      <c r="J399" s="122"/>
      <c r="K399" s="122"/>
      <c r="L399" s="122"/>
      <c r="M399" s="122"/>
      <c r="N399" s="122"/>
      <c r="O399" s="122"/>
      <c r="P399" s="3" t="s">
        <v>2655</v>
      </c>
      <c r="Q399" s="10">
        <v>40218</v>
      </c>
      <c r="R399" s="10">
        <v>40269</v>
      </c>
      <c r="S399" s="17" t="s">
        <v>2661</v>
      </c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6"/>
    </row>
    <row r="400" spans="1:76" ht="15" customHeight="1" x14ac:dyDescent="0.35">
      <c r="A400" s="111">
        <v>1018498257</v>
      </c>
      <c r="B400" s="114" t="s">
        <v>999</v>
      </c>
      <c r="C400" s="114" t="s">
        <v>2888</v>
      </c>
      <c r="D400" s="114" t="s">
        <v>2922</v>
      </c>
      <c r="E400" s="114" t="s">
        <v>2913</v>
      </c>
      <c r="F400" s="128" t="s">
        <v>2104</v>
      </c>
      <c r="G400" s="120" t="s">
        <v>274</v>
      </c>
      <c r="H400" s="117" t="s">
        <v>1270</v>
      </c>
      <c r="I400" s="120">
        <v>5460400</v>
      </c>
      <c r="J400" s="120">
        <v>4260</v>
      </c>
      <c r="K400" s="120" t="s">
        <v>281</v>
      </c>
      <c r="L400" s="120" t="s">
        <v>21</v>
      </c>
      <c r="M400" s="120" t="s">
        <v>24</v>
      </c>
      <c r="N400" s="120" t="s">
        <v>737</v>
      </c>
      <c r="O400" s="120"/>
      <c r="P400" s="3" t="s">
        <v>309</v>
      </c>
      <c r="Q400" s="10">
        <v>42947</v>
      </c>
      <c r="R400" s="21" t="s">
        <v>25</v>
      </c>
      <c r="S400" s="17" t="s">
        <v>952</v>
      </c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6"/>
    </row>
    <row r="401" spans="1:76" x14ac:dyDescent="0.35">
      <c r="A401" s="113"/>
      <c r="B401" s="116"/>
      <c r="C401" s="116"/>
      <c r="D401" s="116"/>
      <c r="E401" s="116"/>
      <c r="F401" s="129"/>
      <c r="G401" s="122"/>
      <c r="H401" s="119"/>
      <c r="I401" s="122"/>
      <c r="J401" s="122"/>
      <c r="K401" s="122"/>
      <c r="L401" s="122"/>
      <c r="M401" s="122"/>
      <c r="N401" s="122"/>
      <c r="O401" s="122"/>
      <c r="Q401" s="10"/>
      <c r="R401" s="21"/>
      <c r="S401" s="17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6"/>
    </row>
    <row r="402" spans="1:76" ht="15" customHeight="1" x14ac:dyDescent="0.35">
      <c r="A402" s="111">
        <v>6356870</v>
      </c>
      <c r="B402" s="114" t="s">
        <v>493</v>
      </c>
      <c r="C402" s="114" t="s">
        <v>2889</v>
      </c>
      <c r="D402" s="114" t="s">
        <v>2961</v>
      </c>
      <c r="E402" s="114" t="s">
        <v>2967</v>
      </c>
      <c r="F402" s="128" t="s">
        <v>210</v>
      </c>
      <c r="G402" s="120" t="s">
        <v>211</v>
      </c>
      <c r="H402" s="174" t="s">
        <v>235</v>
      </c>
      <c r="I402" s="120">
        <v>5460400</v>
      </c>
      <c r="J402" s="120">
        <v>4171</v>
      </c>
      <c r="K402" s="120" t="s">
        <v>281</v>
      </c>
      <c r="L402" s="120" t="s">
        <v>18</v>
      </c>
      <c r="M402" s="120" t="s">
        <v>399</v>
      </c>
      <c r="N402" s="120" t="s">
        <v>648</v>
      </c>
      <c r="O402" s="120" t="s">
        <v>1603</v>
      </c>
      <c r="P402" s="3" t="s">
        <v>20</v>
      </c>
      <c r="Q402" s="10">
        <v>36854</v>
      </c>
      <c r="R402" s="21" t="s">
        <v>25</v>
      </c>
      <c r="S402" s="17" t="e">
        <f>+#REF!</f>
        <v>#REF!</v>
      </c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6"/>
    </row>
    <row r="403" spans="1:76" x14ac:dyDescent="0.35">
      <c r="A403" s="113"/>
      <c r="B403" s="116"/>
      <c r="C403" s="116"/>
      <c r="D403" s="116"/>
      <c r="E403" s="116"/>
      <c r="F403" s="129"/>
      <c r="G403" s="122"/>
      <c r="H403" s="175"/>
      <c r="I403" s="122"/>
      <c r="J403" s="122"/>
      <c r="K403" s="122"/>
      <c r="L403" s="122"/>
      <c r="M403" s="122"/>
      <c r="N403" s="122"/>
      <c r="O403" s="122"/>
      <c r="P403" s="3" t="s">
        <v>1839</v>
      </c>
      <c r="Q403" s="25">
        <v>1991</v>
      </c>
      <c r="R403" s="25">
        <v>2000</v>
      </c>
      <c r="S403" s="17" t="s">
        <v>306</v>
      </c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6"/>
    </row>
    <row r="404" spans="1:76" ht="15" customHeight="1" x14ac:dyDescent="0.35">
      <c r="A404" s="111">
        <v>66843970</v>
      </c>
      <c r="B404" s="114" t="s">
        <v>1292</v>
      </c>
      <c r="C404" s="114" t="s">
        <v>2888</v>
      </c>
      <c r="D404" s="114" t="s">
        <v>2941</v>
      </c>
      <c r="E404" s="114" t="s">
        <v>2968</v>
      </c>
      <c r="F404" s="128" t="s">
        <v>1293</v>
      </c>
      <c r="G404" s="120" t="s">
        <v>274</v>
      </c>
      <c r="H404" s="117" t="s">
        <v>1294</v>
      </c>
      <c r="I404" s="120">
        <v>5460400</v>
      </c>
      <c r="J404" s="120">
        <v>4357</v>
      </c>
      <c r="K404" s="120" t="s">
        <v>281</v>
      </c>
      <c r="L404" s="120" t="s">
        <v>1295</v>
      </c>
      <c r="M404" s="120" t="s">
        <v>1296</v>
      </c>
      <c r="N404" s="120" t="s">
        <v>197</v>
      </c>
      <c r="O404" s="120" t="s">
        <v>1297</v>
      </c>
      <c r="P404" s="3" t="s">
        <v>20</v>
      </c>
      <c r="Q404" s="10">
        <v>42906</v>
      </c>
      <c r="R404" s="21" t="s">
        <v>25</v>
      </c>
      <c r="S404" s="17" t="s">
        <v>1293</v>
      </c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6"/>
    </row>
    <row r="405" spans="1:76" x14ac:dyDescent="0.35">
      <c r="A405" s="112"/>
      <c r="B405" s="115"/>
      <c r="C405" s="115"/>
      <c r="D405" s="115"/>
      <c r="E405" s="115"/>
      <c r="F405" s="132"/>
      <c r="G405" s="121"/>
      <c r="H405" s="118"/>
      <c r="I405" s="121"/>
      <c r="J405" s="121"/>
      <c r="K405" s="121"/>
      <c r="L405" s="121"/>
      <c r="M405" s="121"/>
      <c r="N405" s="121"/>
      <c r="O405" s="121"/>
      <c r="P405" s="3" t="s">
        <v>1300</v>
      </c>
      <c r="Q405" s="10">
        <v>42752</v>
      </c>
      <c r="R405" s="10">
        <v>42899</v>
      </c>
      <c r="S405" s="17" t="s">
        <v>1301</v>
      </c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6"/>
    </row>
    <row r="406" spans="1:76" x14ac:dyDescent="0.35">
      <c r="A406" s="112"/>
      <c r="B406" s="115"/>
      <c r="C406" s="115"/>
      <c r="D406" s="115"/>
      <c r="E406" s="115"/>
      <c r="F406" s="132"/>
      <c r="G406" s="121"/>
      <c r="H406" s="118"/>
      <c r="I406" s="121"/>
      <c r="J406" s="121"/>
      <c r="K406" s="121"/>
      <c r="L406" s="121"/>
      <c r="M406" s="121"/>
      <c r="N406" s="121"/>
      <c r="O406" s="122"/>
      <c r="P406" s="3" t="s">
        <v>1302</v>
      </c>
      <c r="Q406" s="10">
        <v>41426</v>
      </c>
      <c r="R406" s="10">
        <v>42736</v>
      </c>
      <c r="S406" s="17" t="s">
        <v>1303</v>
      </c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6"/>
    </row>
    <row r="407" spans="1:76" x14ac:dyDescent="0.35">
      <c r="A407" s="112"/>
      <c r="B407" s="115"/>
      <c r="C407" s="115"/>
      <c r="D407" s="115"/>
      <c r="E407" s="115"/>
      <c r="F407" s="132"/>
      <c r="G407" s="121"/>
      <c r="H407" s="118"/>
      <c r="I407" s="121"/>
      <c r="J407" s="121"/>
      <c r="K407" s="121"/>
      <c r="L407" s="121"/>
      <c r="M407" s="121"/>
      <c r="N407" s="121"/>
      <c r="O407" s="120" t="s">
        <v>1298</v>
      </c>
      <c r="P407" s="3" t="s">
        <v>1304</v>
      </c>
      <c r="Q407" s="10">
        <v>38261</v>
      </c>
      <c r="R407" s="10">
        <v>39940</v>
      </c>
      <c r="S407" s="17" t="s">
        <v>1305</v>
      </c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6"/>
    </row>
    <row r="408" spans="1:76" x14ac:dyDescent="0.35">
      <c r="A408" s="112"/>
      <c r="B408" s="115"/>
      <c r="C408" s="115"/>
      <c r="D408" s="115"/>
      <c r="E408" s="115"/>
      <c r="F408" s="132"/>
      <c r="G408" s="121"/>
      <c r="H408" s="118"/>
      <c r="I408" s="121"/>
      <c r="J408" s="121"/>
      <c r="K408" s="121"/>
      <c r="L408" s="121"/>
      <c r="M408" s="121"/>
      <c r="N408" s="121"/>
      <c r="O408" s="122"/>
      <c r="P408" s="3" t="s">
        <v>1306</v>
      </c>
      <c r="Q408" s="10" t="s">
        <v>1307</v>
      </c>
      <c r="R408" s="10">
        <v>37865</v>
      </c>
      <c r="S408" s="17" t="s">
        <v>1308</v>
      </c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6"/>
    </row>
    <row r="409" spans="1:76" x14ac:dyDescent="0.35">
      <c r="A409" s="112"/>
      <c r="B409" s="115"/>
      <c r="C409" s="115"/>
      <c r="D409" s="115"/>
      <c r="E409" s="115"/>
      <c r="F409" s="132"/>
      <c r="G409" s="121"/>
      <c r="H409" s="118"/>
      <c r="I409" s="121"/>
      <c r="J409" s="121"/>
      <c r="K409" s="121"/>
      <c r="L409" s="121"/>
      <c r="M409" s="121"/>
      <c r="N409" s="121"/>
      <c r="O409" s="120" t="s">
        <v>1299</v>
      </c>
      <c r="P409" s="3" t="s">
        <v>1309</v>
      </c>
      <c r="Q409" s="10">
        <v>36100</v>
      </c>
      <c r="R409" s="10">
        <v>36923</v>
      </c>
      <c r="S409" s="17" t="s">
        <v>1310</v>
      </c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6"/>
    </row>
    <row r="410" spans="1:76" x14ac:dyDescent="0.35">
      <c r="A410" s="113"/>
      <c r="B410" s="116"/>
      <c r="C410" s="116"/>
      <c r="D410" s="116"/>
      <c r="E410" s="116"/>
      <c r="F410" s="129"/>
      <c r="G410" s="122"/>
      <c r="H410" s="119"/>
      <c r="I410" s="122"/>
      <c r="J410" s="122"/>
      <c r="K410" s="122"/>
      <c r="L410" s="122"/>
      <c r="M410" s="122"/>
      <c r="N410" s="122"/>
      <c r="O410" s="122"/>
      <c r="P410" s="3" t="s">
        <v>1311</v>
      </c>
      <c r="Q410" s="10">
        <v>35217</v>
      </c>
      <c r="R410" s="10">
        <v>36069</v>
      </c>
      <c r="S410" s="17" t="s">
        <v>1310</v>
      </c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6"/>
    </row>
    <row r="411" spans="1:76" ht="15" customHeight="1" x14ac:dyDescent="0.35">
      <c r="A411" s="111">
        <v>71712175</v>
      </c>
      <c r="B411" s="114" t="s">
        <v>364</v>
      </c>
      <c r="C411" s="114" t="s">
        <v>2889</v>
      </c>
      <c r="D411" s="114" t="s">
        <v>2899</v>
      </c>
      <c r="E411" s="114" t="s">
        <v>2969</v>
      </c>
      <c r="F411" s="128" t="s">
        <v>434</v>
      </c>
      <c r="G411" s="120" t="s">
        <v>1620</v>
      </c>
      <c r="H411" s="174" t="s">
        <v>240</v>
      </c>
      <c r="I411" s="120">
        <v>2617600</v>
      </c>
      <c r="J411" s="120">
        <v>4638</v>
      </c>
      <c r="K411" s="120" t="s">
        <v>281</v>
      </c>
      <c r="L411" s="105" t="s">
        <v>18</v>
      </c>
      <c r="M411" s="105" t="s">
        <v>19</v>
      </c>
      <c r="N411" s="120" t="s">
        <v>51</v>
      </c>
      <c r="O411" s="120"/>
      <c r="P411" s="3" t="s">
        <v>20</v>
      </c>
      <c r="Q411" s="10">
        <v>37298</v>
      </c>
      <c r="R411" s="21" t="s">
        <v>25</v>
      </c>
      <c r="S411" s="17" t="s">
        <v>1864</v>
      </c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6"/>
    </row>
    <row r="412" spans="1:76" x14ac:dyDescent="0.35">
      <c r="A412" s="112"/>
      <c r="B412" s="115"/>
      <c r="C412" s="115"/>
      <c r="D412" s="115"/>
      <c r="E412" s="115"/>
      <c r="F412" s="132"/>
      <c r="G412" s="121"/>
      <c r="H412" s="158"/>
      <c r="I412" s="121"/>
      <c r="J412" s="121"/>
      <c r="K412" s="121"/>
      <c r="L412" s="106"/>
      <c r="M412" s="106"/>
      <c r="N412" s="121"/>
      <c r="O412" s="121"/>
      <c r="P412" s="3" t="s">
        <v>42</v>
      </c>
      <c r="Q412" s="10">
        <v>36739</v>
      </c>
      <c r="R412" s="10">
        <v>37295</v>
      </c>
      <c r="S412" s="17" t="s">
        <v>43</v>
      </c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6"/>
    </row>
    <row r="413" spans="1:76" x14ac:dyDescent="0.35">
      <c r="A413" s="112"/>
      <c r="B413" s="115"/>
      <c r="C413" s="115"/>
      <c r="D413" s="115"/>
      <c r="E413" s="115"/>
      <c r="F413" s="132"/>
      <c r="G413" s="121"/>
      <c r="H413" s="158"/>
      <c r="I413" s="121"/>
      <c r="J413" s="121"/>
      <c r="K413" s="121"/>
      <c r="L413" s="106"/>
      <c r="M413" s="106"/>
      <c r="N413" s="121"/>
      <c r="O413" s="121"/>
      <c r="P413" s="3" t="s">
        <v>44</v>
      </c>
      <c r="Q413" s="10">
        <v>36404</v>
      </c>
      <c r="R413" s="10">
        <v>36738</v>
      </c>
      <c r="S413" s="17" t="s">
        <v>45</v>
      </c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6"/>
    </row>
    <row r="414" spans="1:76" x14ac:dyDescent="0.35">
      <c r="A414" s="113"/>
      <c r="B414" s="116"/>
      <c r="C414" s="116"/>
      <c r="D414" s="116"/>
      <c r="E414" s="116"/>
      <c r="F414" s="129"/>
      <c r="G414" s="122"/>
      <c r="H414" s="175"/>
      <c r="I414" s="122"/>
      <c r="J414" s="122"/>
      <c r="K414" s="122"/>
      <c r="L414" s="107"/>
      <c r="M414" s="107"/>
      <c r="N414" s="122"/>
      <c r="O414" s="122"/>
      <c r="P414" s="3" t="s">
        <v>46</v>
      </c>
      <c r="Q414" s="10">
        <v>34429</v>
      </c>
      <c r="R414" s="10">
        <v>36403</v>
      </c>
      <c r="S414" s="17" t="s">
        <v>47</v>
      </c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6"/>
    </row>
    <row r="415" spans="1:76" ht="15" customHeight="1" x14ac:dyDescent="0.35">
      <c r="A415" s="111">
        <v>80082752</v>
      </c>
      <c r="B415" s="114" t="s">
        <v>325</v>
      </c>
      <c r="C415" s="114" t="s">
        <v>2889</v>
      </c>
      <c r="D415" s="114" t="s">
        <v>2901</v>
      </c>
      <c r="E415" s="114" t="s">
        <v>2970</v>
      </c>
      <c r="F415" s="128" t="s">
        <v>210</v>
      </c>
      <c r="G415" s="120" t="s">
        <v>211</v>
      </c>
      <c r="H415" s="117" t="s">
        <v>214</v>
      </c>
      <c r="I415" s="120">
        <v>5460400</v>
      </c>
      <c r="J415" s="120">
        <v>4186</v>
      </c>
      <c r="K415" s="120" t="s">
        <v>281</v>
      </c>
      <c r="L415" s="120" t="s">
        <v>394</v>
      </c>
      <c r="M415" s="120" t="s">
        <v>400</v>
      </c>
      <c r="N415" s="120" t="s">
        <v>1592</v>
      </c>
      <c r="O415" s="120" t="s">
        <v>1604</v>
      </c>
      <c r="P415" s="3" t="s">
        <v>20</v>
      </c>
      <c r="Q415" s="10">
        <v>41162</v>
      </c>
      <c r="R415" s="3" t="s">
        <v>25</v>
      </c>
      <c r="S415" s="17" t="s">
        <v>210</v>
      </c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6"/>
    </row>
    <row r="416" spans="1:76" x14ac:dyDescent="0.35">
      <c r="A416" s="112"/>
      <c r="B416" s="115"/>
      <c r="C416" s="115"/>
      <c r="D416" s="115"/>
      <c r="E416" s="115"/>
      <c r="F416" s="132"/>
      <c r="G416" s="121"/>
      <c r="H416" s="118"/>
      <c r="I416" s="121"/>
      <c r="J416" s="121"/>
      <c r="K416" s="121"/>
      <c r="L416" s="121"/>
      <c r="M416" s="121"/>
      <c r="N416" s="121"/>
      <c r="O416" s="121"/>
      <c r="P416" s="11" t="s">
        <v>1840</v>
      </c>
      <c r="Q416" s="10">
        <v>40787</v>
      </c>
      <c r="R416" s="10">
        <v>41122</v>
      </c>
      <c r="S416" s="17" t="s">
        <v>1730</v>
      </c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6"/>
    </row>
    <row r="417" spans="1:76" x14ac:dyDescent="0.35">
      <c r="A417" s="112"/>
      <c r="B417" s="115"/>
      <c r="C417" s="115"/>
      <c r="D417" s="115"/>
      <c r="E417" s="115"/>
      <c r="F417" s="132"/>
      <c r="G417" s="121"/>
      <c r="H417" s="118"/>
      <c r="I417" s="121"/>
      <c r="J417" s="121"/>
      <c r="K417" s="121"/>
      <c r="L417" s="121"/>
      <c r="M417" s="121"/>
      <c r="N417" s="121"/>
      <c r="O417" s="121"/>
      <c r="P417" s="11" t="s">
        <v>1841</v>
      </c>
      <c r="Q417" s="10">
        <v>39904</v>
      </c>
      <c r="R417" s="10">
        <v>40787</v>
      </c>
      <c r="S417" s="17" t="s">
        <v>1843</v>
      </c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6"/>
    </row>
    <row r="418" spans="1:76" x14ac:dyDescent="0.35">
      <c r="A418" s="113"/>
      <c r="B418" s="116"/>
      <c r="C418" s="116"/>
      <c r="D418" s="116"/>
      <c r="E418" s="116"/>
      <c r="F418" s="129"/>
      <c r="G418" s="122"/>
      <c r="H418" s="119"/>
      <c r="I418" s="122"/>
      <c r="J418" s="122"/>
      <c r="K418" s="122"/>
      <c r="L418" s="122"/>
      <c r="M418" s="122"/>
      <c r="N418" s="122"/>
      <c r="O418" s="122"/>
      <c r="P418" s="11" t="s">
        <v>1842</v>
      </c>
      <c r="Q418" s="10">
        <v>39479</v>
      </c>
      <c r="R418" s="10">
        <v>39783</v>
      </c>
      <c r="S418" s="17" t="s">
        <v>1451</v>
      </c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6"/>
    </row>
    <row r="419" spans="1:76" ht="15.75" customHeight="1" x14ac:dyDescent="0.35">
      <c r="A419" s="111">
        <v>1032395545</v>
      </c>
      <c r="B419" s="114" t="s">
        <v>2721</v>
      </c>
      <c r="C419" s="114" t="s">
        <v>2889</v>
      </c>
      <c r="D419" s="114" t="s">
        <v>2918</v>
      </c>
      <c r="E419" s="114" t="s">
        <v>2971</v>
      </c>
      <c r="F419" s="128" t="s">
        <v>1111</v>
      </c>
      <c r="G419" s="120" t="s">
        <v>2313</v>
      </c>
      <c r="H419" s="117" t="s">
        <v>2722</v>
      </c>
      <c r="I419" s="120">
        <v>5460400</v>
      </c>
      <c r="J419" s="120">
        <v>4268</v>
      </c>
      <c r="K419" s="120" t="s">
        <v>281</v>
      </c>
      <c r="L419" s="120" t="s">
        <v>21</v>
      </c>
      <c r="M419" s="120" t="s">
        <v>2311</v>
      </c>
      <c r="N419" s="120" t="s">
        <v>839</v>
      </c>
      <c r="O419" s="120"/>
      <c r="P419" s="3" t="s">
        <v>2507</v>
      </c>
      <c r="Q419" s="10">
        <v>43109</v>
      </c>
      <c r="R419" s="3" t="s">
        <v>25</v>
      </c>
      <c r="S419" s="17" t="s">
        <v>1111</v>
      </c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6"/>
    </row>
    <row r="420" spans="1:76" x14ac:dyDescent="0.35">
      <c r="A420" s="112"/>
      <c r="B420" s="115"/>
      <c r="C420" s="115"/>
      <c r="D420" s="115"/>
      <c r="E420" s="115"/>
      <c r="F420" s="132"/>
      <c r="G420" s="121"/>
      <c r="H420" s="118"/>
      <c r="I420" s="121"/>
      <c r="J420" s="121"/>
      <c r="K420" s="121"/>
      <c r="L420" s="121"/>
      <c r="M420" s="121"/>
      <c r="N420" s="121"/>
      <c r="O420" s="121"/>
      <c r="P420" s="3" t="s">
        <v>2723</v>
      </c>
      <c r="Q420" s="10">
        <v>42522</v>
      </c>
      <c r="R420" s="10">
        <v>42974</v>
      </c>
      <c r="S420" s="17" t="s">
        <v>17</v>
      </c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6"/>
    </row>
    <row r="421" spans="1:76" x14ac:dyDescent="0.35">
      <c r="A421" s="112"/>
      <c r="B421" s="115"/>
      <c r="C421" s="115"/>
      <c r="D421" s="115"/>
      <c r="E421" s="115"/>
      <c r="F421" s="132"/>
      <c r="G421" s="121"/>
      <c r="H421" s="118"/>
      <c r="I421" s="121"/>
      <c r="J421" s="121"/>
      <c r="K421" s="121"/>
      <c r="L421" s="121"/>
      <c r="M421" s="121"/>
      <c r="N421" s="121"/>
      <c r="O421" s="121"/>
      <c r="P421" s="3" t="s">
        <v>2724</v>
      </c>
      <c r="Q421" s="10">
        <v>41408</v>
      </c>
      <c r="R421" s="10">
        <v>42489</v>
      </c>
      <c r="S421" s="17" t="s">
        <v>2727</v>
      </c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6"/>
    </row>
    <row r="422" spans="1:76" x14ac:dyDescent="0.35">
      <c r="A422" s="112"/>
      <c r="B422" s="115"/>
      <c r="C422" s="115"/>
      <c r="D422" s="115"/>
      <c r="E422" s="115"/>
      <c r="F422" s="132"/>
      <c r="G422" s="121"/>
      <c r="H422" s="118"/>
      <c r="I422" s="121"/>
      <c r="J422" s="121"/>
      <c r="K422" s="121"/>
      <c r="L422" s="121"/>
      <c r="M422" s="121"/>
      <c r="N422" s="121"/>
      <c r="O422" s="121"/>
      <c r="P422" s="3" t="s">
        <v>2725</v>
      </c>
      <c r="Q422" s="10">
        <v>40554</v>
      </c>
      <c r="R422" s="10">
        <v>41314</v>
      </c>
      <c r="S422" s="17" t="s">
        <v>2728</v>
      </c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6"/>
    </row>
    <row r="423" spans="1:76" x14ac:dyDescent="0.35">
      <c r="A423" s="113"/>
      <c r="B423" s="116"/>
      <c r="C423" s="116"/>
      <c r="D423" s="116"/>
      <c r="E423" s="116"/>
      <c r="F423" s="129"/>
      <c r="G423" s="122"/>
      <c r="H423" s="119"/>
      <c r="I423" s="122"/>
      <c r="J423" s="122"/>
      <c r="K423" s="122"/>
      <c r="L423" s="122"/>
      <c r="M423" s="122"/>
      <c r="N423" s="122"/>
      <c r="O423" s="122"/>
      <c r="P423" s="3" t="s">
        <v>2726</v>
      </c>
      <c r="Q423" s="10">
        <v>39686</v>
      </c>
      <c r="R423" s="10">
        <v>39940</v>
      </c>
      <c r="S423" s="17" t="s">
        <v>2729</v>
      </c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6"/>
    </row>
    <row r="424" spans="1:76" ht="15" customHeight="1" x14ac:dyDescent="0.35">
      <c r="A424" s="111">
        <v>1151942672</v>
      </c>
      <c r="B424" s="114" t="s">
        <v>2106</v>
      </c>
      <c r="C424" s="114" t="s">
        <v>2889</v>
      </c>
      <c r="D424" s="114" t="s">
        <v>2908</v>
      </c>
      <c r="E424" s="114" t="s">
        <v>2893</v>
      </c>
      <c r="F424" s="135" t="s">
        <v>2107</v>
      </c>
      <c r="G424" s="111" t="s">
        <v>1615</v>
      </c>
      <c r="H424" s="117" t="s">
        <v>2108</v>
      </c>
      <c r="I424" s="111">
        <v>5241898</v>
      </c>
      <c r="J424" s="111">
        <v>4822</v>
      </c>
      <c r="K424" s="111" t="s">
        <v>281</v>
      </c>
      <c r="L424" s="111" t="s">
        <v>18</v>
      </c>
      <c r="M424" s="111" t="s">
        <v>2109</v>
      </c>
      <c r="N424" s="111" t="s">
        <v>2110</v>
      </c>
      <c r="O424" s="111"/>
      <c r="P424" s="11" t="s">
        <v>20</v>
      </c>
      <c r="Q424" s="10">
        <v>43125</v>
      </c>
      <c r="R424" s="10" t="s">
        <v>25</v>
      </c>
      <c r="S424" s="17" t="s">
        <v>2111</v>
      </c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6"/>
    </row>
    <row r="425" spans="1:76" x14ac:dyDescent="0.35">
      <c r="A425" s="112"/>
      <c r="B425" s="115"/>
      <c r="C425" s="115"/>
      <c r="D425" s="115"/>
      <c r="E425" s="115"/>
      <c r="F425" s="136"/>
      <c r="G425" s="112"/>
      <c r="H425" s="118"/>
      <c r="I425" s="112"/>
      <c r="J425" s="112"/>
      <c r="K425" s="112"/>
      <c r="L425" s="112"/>
      <c r="M425" s="112"/>
      <c r="N425" s="112"/>
      <c r="O425" s="112"/>
      <c r="P425" s="11" t="s">
        <v>2112</v>
      </c>
      <c r="Q425" s="10">
        <v>43009</v>
      </c>
      <c r="R425" s="10">
        <v>43124</v>
      </c>
      <c r="S425" s="17" t="s">
        <v>2113</v>
      </c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6"/>
    </row>
    <row r="426" spans="1:76" x14ac:dyDescent="0.35">
      <c r="A426" s="112"/>
      <c r="B426" s="115"/>
      <c r="C426" s="115"/>
      <c r="D426" s="115"/>
      <c r="E426" s="115"/>
      <c r="F426" s="136"/>
      <c r="G426" s="112"/>
      <c r="H426" s="118"/>
      <c r="I426" s="112"/>
      <c r="J426" s="112"/>
      <c r="K426" s="112"/>
      <c r="L426" s="112"/>
      <c r="M426" s="112"/>
      <c r="N426" s="112"/>
      <c r="O426" s="112"/>
      <c r="P426" s="11" t="s">
        <v>2114</v>
      </c>
      <c r="Q426" s="10">
        <v>41548</v>
      </c>
      <c r="R426" s="10">
        <v>42767</v>
      </c>
      <c r="S426" s="17" t="s">
        <v>2115</v>
      </c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6"/>
    </row>
    <row r="427" spans="1:76" x14ac:dyDescent="0.35">
      <c r="A427" s="113"/>
      <c r="B427" s="116"/>
      <c r="C427" s="116"/>
      <c r="D427" s="116"/>
      <c r="E427" s="116"/>
      <c r="F427" s="137"/>
      <c r="G427" s="113"/>
      <c r="H427" s="118"/>
      <c r="I427" s="113"/>
      <c r="J427" s="113"/>
      <c r="K427" s="113"/>
      <c r="L427" s="113"/>
      <c r="M427" s="113"/>
      <c r="N427" s="113"/>
      <c r="O427" s="113"/>
      <c r="P427" s="11" t="s">
        <v>2116</v>
      </c>
      <c r="Q427" s="10">
        <v>40513</v>
      </c>
      <c r="R427" s="10">
        <v>41244</v>
      </c>
      <c r="S427" s="17" t="s">
        <v>2117</v>
      </c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6"/>
    </row>
    <row r="428" spans="1:76" ht="15" customHeight="1" x14ac:dyDescent="0.35">
      <c r="A428" s="111">
        <v>52321360</v>
      </c>
      <c r="B428" s="114" t="s">
        <v>144</v>
      </c>
      <c r="C428" s="114" t="s">
        <v>2888</v>
      </c>
      <c r="D428" s="114" t="s">
        <v>2963</v>
      </c>
      <c r="E428" s="114" t="s">
        <v>2972</v>
      </c>
      <c r="F428" s="128" t="s">
        <v>213</v>
      </c>
      <c r="G428" s="120" t="s">
        <v>1619</v>
      </c>
      <c r="H428" s="174" t="s">
        <v>255</v>
      </c>
      <c r="I428" s="120">
        <v>5460400</v>
      </c>
      <c r="J428" s="120">
        <v>4299</v>
      </c>
      <c r="K428" s="120" t="s">
        <v>281</v>
      </c>
      <c r="L428" s="120" t="s">
        <v>21</v>
      </c>
      <c r="M428" s="120" t="s">
        <v>24</v>
      </c>
      <c r="N428" s="120" t="s">
        <v>17</v>
      </c>
      <c r="O428" s="120" t="s">
        <v>145</v>
      </c>
      <c r="P428" s="3" t="s">
        <v>1865</v>
      </c>
      <c r="Q428" s="10">
        <v>40749</v>
      </c>
      <c r="R428" s="10" t="s">
        <v>25</v>
      </c>
      <c r="S428" s="17" t="s">
        <v>165</v>
      </c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6"/>
    </row>
    <row r="429" spans="1:76" x14ac:dyDescent="0.35">
      <c r="A429" s="112"/>
      <c r="B429" s="115"/>
      <c r="C429" s="115"/>
      <c r="D429" s="115"/>
      <c r="E429" s="115"/>
      <c r="F429" s="132"/>
      <c r="G429" s="121"/>
      <c r="H429" s="158"/>
      <c r="I429" s="121"/>
      <c r="J429" s="121"/>
      <c r="K429" s="121"/>
      <c r="L429" s="121"/>
      <c r="M429" s="121"/>
      <c r="N429" s="121"/>
      <c r="O429" s="121"/>
      <c r="P429" s="3" t="s">
        <v>163</v>
      </c>
      <c r="Q429" s="10">
        <v>40371</v>
      </c>
      <c r="R429" s="10">
        <v>40729</v>
      </c>
      <c r="S429" s="17" t="s">
        <v>164</v>
      </c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6"/>
    </row>
    <row r="430" spans="1:76" x14ac:dyDescent="0.35">
      <c r="A430" s="112"/>
      <c r="B430" s="115"/>
      <c r="C430" s="115"/>
      <c r="D430" s="115"/>
      <c r="E430" s="115"/>
      <c r="F430" s="132"/>
      <c r="G430" s="121"/>
      <c r="H430" s="158"/>
      <c r="I430" s="121"/>
      <c r="J430" s="121"/>
      <c r="K430" s="121"/>
      <c r="L430" s="121"/>
      <c r="M430" s="121"/>
      <c r="N430" s="121"/>
      <c r="O430" s="122"/>
      <c r="P430" s="3" t="s">
        <v>162</v>
      </c>
      <c r="Q430" s="10">
        <v>39630</v>
      </c>
      <c r="R430" s="10">
        <v>40368</v>
      </c>
      <c r="S430" s="17" t="s">
        <v>161</v>
      </c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6"/>
    </row>
    <row r="431" spans="1:76" x14ac:dyDescent="0.35">
      <c r="A431" s="112"/>
      <c r="B431" s="115"/>
      <c r="C431" s="115"/>
      <c r="D431" s="115"/>
      <c r="E431" s="115"/>
      <c r="F431" s="132"/>
      <c r="G431" s="121"/>
      <c r="H431" s="158"/>
      <c r="I431" s="121"/>
      <c r="J431" s="121"/>
      <c r="K431" s="121"/>
      <c r="L431" s="121"/>
      <c r="M431" s="121"/>
      <c r="N431" s="121"/>
      <c r="O431" s="120" t="s">
        <v>148</v>
      </c>
      <c r="P431" s="3" t="s">
        <v>160</v>
      </c>
      <c r="Q431" s="10">
        <v>39587</v>
      </c>
      <c r="R431" s="10">
        <v>39629</v>
      </c>
      <c r="S431" s="17" t="s">
        <v>161</v>
      </c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6"/>
    </row>
    <row r="432" spans="1:76" x14ac:dyDescent="0.35">
      <c r="A432" s="112"/>
      <c r="B432" s="115"/>
      <c r="C432" s="115"/>
      <c r="D432" s="115"/>
      <c r="E432" s="115"/>
      <c r="F432" s="132"/>
      <c r="G432" s="121"/>
      <c r="H432" s="158"/>
      <c r="I432" s="121"/>
      <c r="J432" s="121"/>
      <c r="K432" s="121"/>
      <c r="L432" s="121"/>
      <c r="M432" s="121"/>
      <c r="N432" s="121"/>
      <c r="O432" s="121"/>
      <c r="P432" s="3" t="s">
        <v>158</v>
      </c>
      <c r="Q432" s="10">
        <v>39465</v>
      </c>
      <c r="R432" s="10">
        <v>39584</v>
      </c>
      <c r="S432" s="17" t="s">
        <v>159</v>
      </c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6"/>
    </row>
    <row r="433" spans="1:76" x14ac:dyDescent="0.35">
      <c r="A433" s="112"/>
      <c r="B433" s="115"/>
      <c r="C433" s="115"/>
      <c r="D433" s="115"/>
      <c r="E433" s="115"/>
      <c r="F433" s="132"/>
      <c r="G433" s="121"/>
      <c r="H433" s="158"/>
      <c r="I433" s="121"/>
      <c r="J433" s="121"/>
      <c r="K433" s="121"/>
      <c r="L433" s="121"/>
      <c r="M433" s="121"/>
      <c r="N433" s="121"/>
      <c r="O433" s="121"/>
      <c r="P433" s="3" t="s">
        <v>156</v>
      </c>
      <c r="Q433" s="10">
        <v>38937</v>
      </c>
      <c r="R433" s="10">
        <v>39447</v>
      </c>
      <c r="S433" s="17" t="s">
        <v>157</v>
      </c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6"/>
    </row>
    <row r="434" spans="1:76" x14ac:dyDescent="0.35">
      <c r="A434" s="112"/>
      <c r="B434" s="115"/>
      <c r="C434" s="115"/>
      <c r="D434" s="115"/>
      <c r="E434" s="115"/>
      <c r="F434" s="132"/>
      <c r="G434" s="121"/>
      <c r="H434" s="158"/>
      <c r="I434" s="121"/>
      <c r="J434" s="121"/>
      <c r="K434" s="121"/>
      <c r="L434" s="121"/>
      <c r="M434" s="121"/>
      <c r="N434" s="121"/>
      <c r="O434" s="122"/>
      <c r="P434" s="3" t="s">
        <v>154</v>
      </c>
      <c r="Q434" s="10">
        <v>38384</v>
      </c>
      <c r="R434" s="10">
        <v>38936</v>
      </c>
      <c r="S434" s="17" t="s">
        <v>155</v>
      </c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6"/>
    </row>
    <row r="435" spans="1:76" x14ac:dyDescent="0.35">
      <c r="A435" s="112"/>
      <c r="B435" s="115"/>
      <c r="C435" s="115"/>
      <c r="D435" s="115"/>
      <c r="E435" s="115"/>
      <c r="F435" s="132"/>
      <c r="G435" s="121"/>
      <c r="H435" s="158"/>
      <c r="I435" s="121"/>
      <c r="J435" s="121"/>
      <c r="K435" s="121"/>
      <c r="L435" s="121"/>
      <c r="M435" s="121"/>
      <c r="N435" s="121"/>
      <c r="O435" s="120" t="s">
        <v>150</v>
      </c>
      <c r="P435" s="3" t="s">
        <v>152</v>
      </c>
      <c r="Q435" s="10">
        <v>38208</v>
      </c>
      <c r="R435" s="10">
        <v>38380</v>
      </c>
      <c r="S435" s="17" t="s">
        <v>153</v>
      </c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6"/>
    </row>
    <row r="436" spans="1:76" x14ac:dyDescent="0.35">
      <c r="A436" s="112"/>
      <c r="B436" s="115"/>
      <c r="C436" s="115"/>
      <c r="D436" s="115"/>
      <c r="E436" s="115"/>
      <c r="F436" s="132"/>
      <c r="G436" s="121"/>
      <c r="H436" s="158"/>
      <c r="I436" s="121"/>
      <c r="J436" s="121"/>
      <c r="K436" s="121"/>
      <c r="L436" s="121"/>
      <c r="M436" s="121"/>
      <c r="N436" s="121"/>
      <c r="O436" s="121"/>
      <c r="P436" s="3" t="s">
        <v>151</v>
      </c>
      <c r="Q436" s="10">
        <v>38018</v>
      </c>
      <c r="R436" s="10">
        <v>38199</v>
      </c>
      <c r="S436" s="17" t="s">
        <v>147</v>
      </c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6"/>
    </row>
    <row r="437" spans="1:76" x14ac:dyDescent="0.35">
      <c r="A437" s="112"/>
      <c r="B437" s="115"/>
      <c r="C437" s="115"/>
      <c r="D437" s="115"/>
      <c r="E437" s="115"/>
      <c r="F437" s="132"/>
      <c r="G437" s="121"/>
      <c r="H437" s="158"/>
      <c r="I437" s="121"/>
      <c r="J437" s="121"/>
      <c r="K437" s="121"/>
      <c r="L437" s="121"/>
      <c r="M437" s="121"/>
      <c r="N437" s="121"/>
      <c r="O437" s="121"/>
      <c r="P437" s="3" t="s">
        <v>149</v>
      </c>
      <c r="Q437" s="10">
        <v>37830</v>
      </c>
      <c r="R437" s="10">
        <v>37855</v>
      </c>
      <c r="S437" s="17" t="s">
        <v>39</v>
      </c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6"/>
    </row>
    <row r="438" spans="1:76" x14ac:dyDescent="0.35">
      <c r="A438" s="113"/>
      <c r="B438" s="116"/>
      <c r="C438" s="116"/>
      <c r="D438" s="116"/>
      <c r="E438" s="116"/>
      <c r="F438" s="129"/>
      <c r="G438" s="122"/>
      <c r="H438" s="175"/>
      <c r="I438" s="122"/>
      <c r="J438" s="122"/>
      <c r="K438" s="122"/>
      <c r="L438" s="122"/>
      <c r="M438" s="122"/>
      <c r="N438" s="122"/>
      <c r="O438" s="122"/>
      <c r="P438" s="3" t="s">
        <v>146</v>
      </c>
      <c r="Q438" s="10">
        <v>37312</v>
      </c>
      <c r="R438" s="10">
        <v>37829</v>
      </c>
      <c r="S438" s="17" t="s">
        <v>147</v>
      </c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6"/>
    </row>
    <row r="439" spans="1:76" ht="15" customHeight="1" x14ac:dyDescent="0.35">
      <c r="A439" s="111">
        <v>1045680227</v>
      </c>
      <c r="B439" s="114" t="s">
        <v>1321</v>
      </c>
      <c r="C439" s="114" t="s">
        <v>2889</v>
      </c>
      <c r="D439" s="114" t="s">
        <v>2973</v>
      </c>
      <c r="E439" s="114" t="s">
        <v>2911</v>
      </c>
      <c r="F439" s="128" t="s">
        <v>940</v>
      </c>
      <c r="G439" s="120" t="s">
        <v>261</v>
      </c>
      <c r="H439" s="174" t="s">
        <v>1812</v>
      </c>
      <c r="I439" s="120">
        <v>5460400</v>
      </c>
      <c r="J439" s="120">
        <v>4131</v>
      </c>
      <c r="K439" s="120" t="s">
        <v>281</v>
      </c>
      <c r="L439" s="120" t="s">
        <v>34</v>
      </c>
      <c r="M439" s="120" t="s">
        <v>35</v>
      </c>
      <c r="N439" s="120" t="s">
        <v>648</v>
      </c>
      <c r="O439" s="120" t="s">
        <v>1216</v>
      </c>
      <c r="P439" s="3" t="s">
        <v>20</v>
      </c>
      <c r="Q439" s="10">
        <v>42857</v>
      </c>
      <c r="R439" s="10" t="s">
        <v>25</v>
      </c>
      <c r="S439" s="17" t="s">
        <v>940</v>
      </c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6"/>
    </row>
    <row r="440" spans="1:76" x14ac:dyDescent="0.35">
      <c r="A440" s="112"/>
      <c r="B440" s="115"/>
      <c r="C440" s="115"/>
      <c r="D440" s="115"/>
      <c r="E440" s="115"/>
      <c r="F440" s="132"/>
      <c r="G440" s="121"/>
      <c r="H440" s="158"/>
      <c r="I440" s="121"/>
      <c r="J440" s="121"/>
      <c r="K440" s="121"/>
      <c r="L440" s="121"/>
      <c r="M440" s="121"/>
      <c r="N440" s="121"/>
      <c r="O440" s="121"/>
      <c r="P440" s="3" t="s">
        <v>1322</v>
      </c>
      <c r="Q440" s="10">
        <v>42733</v>
      </c>
      <c r="R440" s="10">
        <v>42853</v>
      </c>
      <c r="S440" s="17" t="s">
        <v>1323</v>
      </c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6"/>
    </row>
    <row r="441" spans="1:76" x14ac:dyDescent="0.35">
      <c r="A441" s="112"/>
      <c r="B441" s="115"/>
      <c r="C441" s="115"/>
      <c r="D441" s="115"/>
      <c r="E441" s="115"/>
      <c r="F441" s="132"/>
      <c r="G441" s="121"/>
      <c r="H441" s="158"/>
      <c r="I441" s="121"/>
      <c r="J441" s="121"/>
      <c r="K441" s="121"/>
      <c r="L441" s="121"/>
      <c r="M441" s="121"/>
      <c r="N441" s="121"/>
      <c r="O441" s="121"/>
      <c r="P441" s="3" t="s">
        <v>1324</v>
      </c>
      <c r="Q441" s="10">
        <v>42309</v>
      </c>
      <c r="R441" s="10">
        <v>42401</v>
      </c>
      <c r="S441" s="17" t="s">
        <v>642</v>
      </c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6"/>
    </row>
    <row r="442" spans="1:76" x14ac:dyDescent="0.35">
      <c r="A442" s="112"/>
      <c r="B442" s="115"/>
      <c r="C442" s="115"/>
      <c r="D442" s="115"/>
      <c r="E442" s="115"/>
      <c r="F442" s="132"/>
      <c r="G442" s="121"/>
      <c r="H442" s="158"/>
      <c r="I442" s="121"/>
      <c r="J442" s="121"/>
      <c r="K442" s="121"/>
      <c r="L442" s="121"/>
      <c r="M442" s="121"/>
      <c r="N442" s="121"/>
      <c r="O442" s="121"/>
      <c r="P442" s="3" t="s">
        <v>1325</v>
      </c>
      <c r="Q442" s="10">
        <v>42089</v>
      </c>
      <c r="R442" s="10">
        <v>42100</v>
      </c>
      <c r="S442" s="17" t="s">
        <v>1326</v>
      </c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6"/>
    </row>
    <row r="443" spans="1:76" x14ac:dyDescent="0.35">
      <c r="A443" s="112"/>
      <c r="B443" s="115"/>
      <c r="C443" s="115"/>
      <c r="D443" s="115"/>
      <c r="E443" s="115"/>
      <c r="F443" s="132"/>
      <c r="G443" s="121"/>
      <c r="H443" s="158"/>
      <c r="I443" s="121"/>
      <c r="J443" s="121"/>
      <c r="K443" s="121"/>
      <c r="L443" s="121"/>
      <c r="M443" s="121"/>
      <c r="N443" s="121"/>
      <c r="O443" s="121"/>
      <c r="P443" s="3" t="s">
        <v>1327</v>
      </c>
      <c r="Q443" s="10">
        <v>40940</v>
      </c>
      <c r="R443" s="10">
        <v>41951</v>
      </c>
      <c r="S443" s="17" t="s">
        <v>1328</v>
      </c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6"/>
    </row>
    <row r="444" spans="1:76" x14ac:dyDescent="0.35">
      <c r="A444" s="113"/>
      <c r="B444" s="116"/>
      <c r="C444" s="116"/>
      <c r="D444" s="116"/>
      <c r="E444" s="116"/>
      <c r="F444" s="129"/>
      <c r="G444" s="122"/>
      <c r="H444" s="175"/>
      <c r="I444" s="122"/>
      <c r="J444" s="122"/>
      <c r="K444" s="122"/>
      <c r="L444" s="122"/>
      <c r="M444" s="122"/>
      <c r="N444" s="122"/>
      <c r="O444" s="122"/>
      <c r="P444" s="3" t="s">
        <v>1329</v>
      </c>
      <c r="Q444" s="10">
        <v>41563</v>
      </c>
      <c r="R444" s="10">
        <v>41744</v>
      </c>
      <c r="S444" s="17" t="s">
        <v>1330</v>
      </c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6"/>
    </row>
    <row r="445" spans="1:76" ht="15.75" customHeight="1" x14ac:dyDescent="0.35">
      <c r="A445" s="111">
        <v>52383754</v>
      </c>
      <c r="B445" s="114" t="s">
        <v>2738</v>
      </c>
      <c r="C445" s="114" t="s">
        <v>2888</v>
      </c>
      <c r="D445" s="114" t="s">
        <v>2974</v>
      </c>
      <c r="E445" s="114" t="s">
        <v>2893</v>
      </c>
      <c r="F445" s="128" t="s">
        <v>2292</v>
      </c>
      <c r="G445" s="120" t="s">
        <v>1619</v>
      </c>
      <c r="H445" s="117" t="s">
        <v>2739</v>
      </c>
      <c r="I445" s="120">
        <v>1015</v>
      </c>
      <c r="J445" s="120" t="s">
        <v>1614</v>
      </c>
      <c r="K445" s="120" t="s">
        <v>281</v>
      </c>
      <c r="L445" s="120" t="s">
        <v>21</v>
      </c>
      <c r="M445" s="120" t="s">
        <v>2311</v>
      </c>
      <c r="N445" s="120" t="s">
        <v>2740</v>
      </c>
      <c r="O445" s="120"/>
      <c r="P445" s="3" t="s">
        <v>2507</v>
      </c>
      <c r="Q445" s="10">
        <v>43125</v>
      </c>
      <c r="R445" s="3" t="s">
        <v>25</v>
      </c>
      <c r="S445" s="17" t="s">
        <v>2292</v>
      </c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6"/>
    </row>
    <row r="446" spans="1:76" x14ac:dyDescent="0.35">
      <c r="A446" s="112"/>
      <c r="B446" s="115"/>
      <c r="C446" s="115"/>
      <c r="D446" s="115"/>
      <c r="E446" s="115"/>
      <c r="F446" s="132"/>
      <c r="G446" s="121"/>
      <c r="H446" s="118"/>
      <c r="I446" s="121"/>
      <c r="J446" s="121"/>
      <c r="K446" s="121"/>
      <c r="L446" s="121"/>
      <c r="M446" s="121"/>
      <c r="N446" s="121"/>
      <c r="O446" s="121"/>
      <c r="P446" s="3" t="s">
        <v>2748</v>
      </c>
      <c r="Q446" s="10">
        <v>42750</v>
      </c>
      <c r="R446" s="10">
        <v>42977</v>
      </c>
      <c r="S446" s="17" t="s">
        <v>2749</v>
      </c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6"/>
    </row>
    <row r="447" spans="1:76" x14ac:dyDescent="0.35">
      <c r="A447" s="112"/>
      <c r="B447" s="115"/>
      <c r="C447" s="115"/>
      <c r="D447" s="115"/>
      <c r="E447" s="115"/>
      <c r="F447" s="132"/>
      <c r="G447" s="121"/>
      <c r="H447" s="118"/>
      <c r="I447" s="121"/>
      <c r="J447" s="121"/>
      <c r="K447" s="121"/>
      <c r="L447" s="121"/>
      <c r="M447" s="121"/>
      <c r="N447" s="121"/>
      <c r="O447" s="121"/>
      <c r="P447" s="3" t="s">
        <v>2745</v>
      </c>
      <c r="Q447" s="10">
        <v>42278</v>
      </c>
      <c r="R447" s="10">
        <v>42735</v>
      </c>
      <c r="S447" s="17" t="s">
        <v>2305</v>
      </c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6"/>
    </row>
    <row r="448" spans="1:76" x14ac:dyDescent="0.35">
      <c r="A448" s="112"/>
      <c r="B448" s="115"/>
      <c r="C448" s="115"/>
      <c r="D448" s="115"/>
      <c r="E448" s="115"/>
      <c r="F448" s="132"/>
      <c r="G448" s="121"/>
      <c r="H448" s="118"/>
      <c r="I448" s="121"/>
      <c r="J448" s="121"/>
      <c r="K448" s="121"/>
      <c r="L448" s="121"/>
      <c r="M448" s="121"/>
      <c r="N448" s="121"/>
      <c r="O448" s="121"/>
      <c r="P448" s="3" t="s">
        <v>2747</v>
      </c>
      <c r="Q448" s="10">
        <v>42095</v>
      </c>
      <c r="R448" s="10">
        <v>42308</v>
      </c>
      <c r="S448" s="17" t="s">
        <v>2749</v>
      </c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6"/>
    </row>
    <row r="449" spans="1:76" x14ac:dyDescent="0.35">
      <c r="A449" s="112"/>
      <c r="B449" s="115"/>
      <c r="C449" s="115"/>
      <c r="D449" s="115"/>
      <c r="E449" s="115"/>
      <c r="F449" s="132"/>
      <c r="G449" s="121"/>
      <c r="H449" s="118"/>
      <c r="I449" s="121"/>
      <c r="J449" s="121"/>
      <c r="K449" s="121"/>
      <c r="L449" s="121"/>
      <c r="M449" s="121"/>
      <c r="N449" s="121"/>
      <c r="O449" s="121"/>
      <c r="P449" s="3" t="s">
        <v>2746</v>
      </c>
      <c r="Q449" s="3">
        <v>2011</v>
      </c>
      <c r="R449" s="3">
        <v>2014</v>
      </c>
      <c r="S449" s="17" t="s">
        <v>2750</v>
      </c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6"/>
    </row>
    <row r="450" spans="1:76" x14ac:dyDescent="0.35">
      <c r="A450" s="112"/>
      <c r="B450" s="115"/>
      <c r="C450" s="115"/>
      <c r="D450" s="115"/>
      <c r="E450" s="115"/>
      <c r="F450" s="132"/>
      <c r="G450" s="121"/>
      <c r="H450" s="118"/>
      <c r="I450" s="121"/>
      <c r="J450" s="121"/>
      <c r="K450" s="121"/>
      <c r="L450" s="121"/>
      <c r="M450" s="121"/>
      <c r="N450" s="121"/>
      <c r="O450" s="121"/>
      <c r="P450" s="3" t="s">
        <v>2744</v>
      </c>
      <c r="Q450" s="3">
        <v>2009</v>
      </c>
      <c r="R450" s="3">
        <v>2011</v>
      </c>
      <c r="S450" s="17" t="s">
        <v>2751</v>
      </c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6"/>
    </row>
    <row r="451" spans="1:76" x14ac:dyDescent="0.35">
      <c r="A451" s="112"/>
      <c r="B451" s="115"/>
      <c r="C451" s="115"/>
      <c r="D451" s="115"/>
      <c r="E451" s="115"/>
      <c r="F451" s="132"/>
      <c r="G451" s="121"/>
      <c r="H451" s="118"/>
      <c r="I451" s="121"/>
      <c r="J451" s="121"/>
      <c r="K451" s="121"/>
      <c r="L451" s="121"/>
      <c r="M451" s="121"/>
      <c r="N451" s="121"/>
      <c r="O451" s="121"/>
      <c r="P451" s="3" t="s">
        <v>2743</v>
      </c>
      <c r="Q451" s="3">
        <v>2007</v>
      </c>
      <c r="R451" s="3">
        <v>2009</v>
      </c>
      <c r="S451" s="17" t="s">
        <v>2752</v>
      </c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6"/>
    </row>
    <row r="452" spans="1:76" x14ac:dyDescent="0.35">
      <c r="A452" s="112"/>
      <c r="B452" s="115"/>
      <c r="C452" s="115"/>
      <c r="D452" s="115"/>
      <c r="E452" s="115"/>
      <c r="F452" s="132"/>
      <c r="G452" s="121"/>
      <c r="H452" s="118"/>
      <c r="I452" s="121"/>
      <c r="J452" s="121"/>
      <c r="K452" s="121"/>
      <c r="L452" s="121"/>
      <c r="M452" s="121"/>
      <c r="N452" s="121"/>
      <c r="O452" s="121"/>
      <c r="P452" s="3" t="s">
        <v>2742</v>
      </c>
      <c r="Q452" s="3">
        <v>2006</v>
      </c>
      <c r="R452" s="3">
        <v>2007</v>
      </c>
      <c r="S452" s="17" t="s">
        <v>2753</v>
      </c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6"/>
    </row>
    <row r="453" spans="1:76" x14ac:dyDescent="0.35">
      <c r="A453" s="113"/>
      <c r="B453" s="116"/>
      <c r="C453" s="116"/>
      <c r="D453" s="116"/>
      <c r="E453" s="116"/>
      <c r="F453" s="129"/>
      <c r="G453" s="122"/>
      <c r="H453" s="119"/>
      <c r="I453" s="122"/>
      <c r="J453" s="122"/>
      <c r="K453" s="122"/>
      <c r="L453" s="122"/>
      <c r="M453" s="122"/>
      <c r="N453" s="122"/>
      <c r="O453" s="122"/>
      <c r="P453" s="3" t="s">
        <v>2741</v>
      </c>
      <c r="Q453" s="3">
        <v>2000</v>
      </c>
      <c r="R453" s="3">
        <v>2006</v>
      </c>
      <c r="S453" s="17" t="s">
        <v>2754</v>
      </c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6"/>
    </row>
    <row r="454" spans="1:76" ht="15" customHeight="1" x14ac:dyDescent="0.35">
      <c r="A454" s="111">
        <v>1054678670</v>
      </c>
      <c r="B454" s="114" t="s">
        <v>914</v>
      </c>
      <c r="C454" s="114" t="s">
        <v>2889</v>
      </c>
      <c r="D454" s="114" t="s">
        <v>2918</v>
      </c>
      <c r="E454" s="114" t="s">
        <v>2921</v>
      </c>
      <c r="F454" s="128" t="s">
        <v>915</v>
      </c>
      <c r="G454" s="120" t="s">
        <v>217</v>
      </c>
      <c r="H454" s="174" t="s">
        <v>1269</v>
      </c>
      <c r="I454" s="120">
        <v>5460400</v>
      </c>
      <c r="J454" s="120">
        <v>4225</v>
      </c>
      <c r="K454" s="120" t="s">
        <v>281</v>
      </c>
      <c r="L454" s="120" t="s">
        <v>48</v>
      </c>
      <c r="M454" s="120" t="s">
        <v>916</v>
      </c>
      <c r="N454" s="120" t="s">
        <v>22</v>
      </c>
      <c r="O454" s="120"/>
      <c r="P454" s="3" t="s">
        <v>917</v>
      </c>
      <c r="Q454" s="10">
        <v>42842</v>
      </c>
      <c r="R454" s="10" t="s">
        <v>25</v>
      </c>
      <c r="S454" s="17" t="s">
        <v>1866</v>
      </c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6"/>
    </row>
    <row r="455" spans="1:76" x14ac:dyDescent="0.35">
      <c r="A455" s="112"/>
      <c r="B455" s="115"/>
      <c r="C455" s="115"/>
      <c r="D455" s="115"/>
      <c r="E455" s="115"/>
      <c r="F455" s="132"/>
      <c r="G455" s="121"/>
      <c r="H455" s="158"/>
      <c r="I455" s="121"/>
      <c r="J455" s="121"/>
      <c r="K455" s="121"/>
      <c r="L455" s="121"/>
      <c r="M455" s="121"/>
      <c r="N455" s="121"/>
      <c r="O455" s="121"/>
      <c r="P455" s="3" t="s">
        <v>917</v>
      </c>
      <c r="Q455" s="10">
        <v>42186</v>
      </c>
      <c r="R455" s="10">
        <v>42841</v>
      </c>
      <c r="S455" s="17" t="s">
        <v>919</v>
      </c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6"/>
    </row>
    <row r="456" spans="1:76" x14ac:dyDescent="0.35">
      <c r="A456" s="112"/>
      <c r="B456" s="115"/>
      <c r="C456" s="115"/>
      <c r="D456" s="115"/>
      <c r="E456" s="115"/>
      <c r="F456" s="132"/>
      <c r="G456" s="121"/>
      <c r="H456" s="158"/>
      <c r="I456" s="121"/>
      <c r="J456" s="121"/>
      <c r="K456" s="121"/>
      <c r="L456" s="121"/>
      <c r="M456" s="121"/>
      <c r="N456" s="121"/>
      <c r="O456" s="121"/>
      <c r="P456" s="3" t="s">
        <v>918</v>
      </c>
      <c r="Q456" s="10">
        <v>42025</v>
      </c>
      <c r="R456" s="10">
        <v>42144</v>
      </c>
      <c r="S456" s="17" t="s">
        <v>920</v>
      </c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6"/>
    </row>
    <row r="457" spans="1:76" x14ac:dyDescent="0.35">
      <c r="A457" s="112"/>
      <c r="B457" s="115"/>
      <c r="C457" s="115"/>
      <c r="D457" s="115"/>
      <c r="E457" s="115"/>
      <c r="F457" s="132"/>
      <c r="G457" s="121"/>
      <c r="H457" s="158"/>
      <c r="I457" s="121"/>
      <c r="J457" s="121"/>
      <c r="K457" s="121"/>
      <c r="L457" s="121"/>
      <c r="M457" s="121"/>
      <c r="N457" s="121"/>
      <c r="O457" s="121"/>
      <c r="P457" s="3" t="s">
        <v>921</v>
      </c>
      <c r="Q457" s="10">
        <v>41733</v>
      </c>
      <c r="R457" s="10">
        <v>42024</v>
      </c>
      <c r="S457" s="17" t="s">
        <v>922</v>
      </c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6"/>
    </row>
    <row r="458" spans="1:76" x14ac:dyDescent="0.35">
      <c r="A458" s="112"/>
      <c r="B458" s="115"/>
      <c r="C458" s="115"/>
      <c r="D458" s="115"/>
      <c r="E458" s="115"/>
      <c r="F458" s="132"/>
      <c r="G458" s="121"/>
      <c r="H458" s="158"/>
      <c r="I458" s="121"/>
      <c r="J458" s="121"/>
      <c r="K458" s="121"/>
      <c r="L458" s="121"/>
      <c r="M458" s="121"/>
      <c r="N458" s="121"/>
      <c r="O458" s="121"/>
      <c r="P458" s="3" t="s">
        <v>923</v>
      </c>
      <c r="Q458" s="10">
        <v>41459</v>
      </c>
      <c r="R458" s="10">
        <v>41731</v>
      </c>
      <c r="S458" s="17" t="s">
        <v>924</v>
      </c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6"/>
    </row>
    <row r="459" spans="1:76" x14ac:dyDescent="0.35">
      <c r="A459" s="112"/>
      <c r="B459" s="115"/>
      <c r="C459" s="115"/>
      <c r="D459" s="115"/>
      <c r="E459" s="115"/>
      <c r="F459" s="132"/>
      <c r="G459" s="121"/>
      <c r="H459" s="158"/>
      <c r="I459" s="121"/>
      <c r="J459" s="121"/>
      <c r="K459" s="121"/>
      <c r="L459" s="121"/>
      <c r="M459" s="121"/>
      <c r="N459" s="121"/>
      <c r="O459" s="121"/>
      <c r="P459" s="3" t="s">
        <v>925</v>
      </c>
      <c r="Q459" s="10">
        <v>40238</v>
      </c>
      <c r="R459" s="10">
        <v>41458</v>
      </c>
      <c r="S459" s="17" t="s">
        <v>926</v>
      </c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6"/>
    </row>
    <row r="460" spans="1:76" x14ac:dyDescent="0.35">
      <c r="A460" s="112"/>
      <c r="B460" s="115"/>
      <c r="C460" s="115"/>
      <c r="D460" s="115"/>
      <c r="E460" s="115"/>
      <c r="F460" s="132"/>
      <c r="G460" s="121"/>
      <c r="H460" s="158"/>
      <c r="I460" s="121"/>
      <c r="J460" s="121"/>
      <c r="K460" s="121"/>
      <c r="L460" s="121"/>
      <c r="M460" s="121"/>
      <c r="N460" s="121"/>
      <c r="O460" s="121"/>
      <c r="P460" s="3" t="s">
        <v>927</v>
      </c>
      <c r="Q460" s="10">
        <v>40080</v>
      </c>
      <c r="R460" s="10">
        <v>40237</v>
      </c>
      <c r="S460" s="17" t="s">
        <v>928</v>
      </c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6"/>
    </row>
    <row r="461" spans="1:76" x14ac:dyDescent="0.35">
      <c r="A461" s="113"/>
      <c r="B461" s="116"/>
      <c r="C461" s="116"/>
      <c r="D461" s="116"/>
      <c r="E461" s="116"/>
      <c r="F461" s="129"/>
      <c r="G461" s="122"/>
      <c r="H461" s="175"/>
      <c r="I461" s="122"/>
      <c r="J461" s="122"/>
      <c r="K461" s="122"/>
      <c r="L461" s="122"/>
      <c r="M461" s="122"/>
      <c r="N461" s="122"/>
      <c r="O461" s="122"/>
      <c r="P461" s="3" t="s">
        <v>929</v>
      </c>
      <c r="Q461" s="10">
        <v>39083</v>
      </c>
      <c r="R461" s="10">
        <v>40132</v>
      </c>
      <c r="S461" s="17" t="s">
        <v>930</v>
      </c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6"/>
    </row>
    <row r="462" spans="1:76" ht="15.75" customHeight="1" x14ac:dyDescent="0.35">
      <c r="A462" s="138">
        <v>1020765457</v>
      </c>
      <c r="B462" s="151" t="s">
        <v>2683</v>
      </c>
      <c r="C462" s="151" t="s">
        <v>2888</v>
      </c>
      <c r="D462" s="151" t="s">
        <v>2908</v>
      </c>
      <c r="E462" s="151" t="s">
        <v>2958</v>
      </c>
      <c r="F462" s="128" t="s">
        <v>2548</v>
      </c>
      <c r="G462" s="120" t="s">
        <v>2280</v>
      </c>
      <c r="H462" s="117" t="s">
        <v>2673</v>
      </c>
      <c r="I462" s="120">
        <v>5460400</v>
      </c>
      <c r="J462" s="120">
        <v>4048</v>
      </c>
      <c r="K462" s="120" t="s">
        <v>281</v>
      </c>
      <c r="L462" s="120" t="s">
        <v>21</v>
      </c>
      <c r="M462" s="120" t="s">
        <v>2311</v>
      </c>
      <c r="N462" s="120" t="s">
        <v>2684</v>
      </c>
      <c r="O462" s="120"/>
      <c r="P462" s="3" t="s">
        <v>2507</v>
      </c>
      <c r="Q462" s="10">
        <v>43126</v>
      </c>
      <c r="R462" s="3" t="s">
        <v>25</v>
      </c>
      <c r="S462" s="17" t="s">
        <v>2524</v>
      </c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6"/>
    </row>
    <row r="463" spans="1:76" x14ac:dyDescent="0.35">
      <c r="A463" s="139"/>
      <c r="B463" s="152"/>
      <c r="C463" s="152"/>
      <c r="D463" s="152"/>
      <c r="E463" s="152"/>
      <c r="F463" s="132"/>
      <c r="G463" s="121"/>
      <c r="H463" s="118"/>
      <c r="I463" s="121"/>
      <c r="J463" s="121"/>
      <c r="K463" s="121"/>
      <c r="L463" s="121"/>
      <c r="M463" s="121"/>
      <c r="N463" s="121"/>
      <c r="O463" s="121"/>
      <c r="P463" s="3" t="s">
        <v>2685</v>
      </c>
      <c r="Q463" s="10">
        <v>42430</v>
      </c>
      <c r="R463" s="10"/>
      <c r="S463" s="17" t="s">
        <v>2525</v>
      </c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6"/>
    </row>
    <row r="464" spans="1:76" x14ac:dyDescent="0.35">
      <c r="A464" s="139"/>
      <c r="B464" s="152"/>
      <c r="C464" s="152"/>
      <c r="D464" s="152"/>
      <c r="E464" s="152"/>
      <c r="F464" s="132"/>
      <c r="G464" s="121"/>
      <c r="H464" s="118"/>
      <c r="I464" s="121"/>
      <c r="J464" s="121"/>
      <c r="K464" s="121"/>
      <c r="L464" s="121"/>
      <c r="M464" s="121"/>
      <c r="N464" s="121"/>
      <c r="O464" s="121"/>
      <c r="P464" s="3" t="s">
        <v>2686</v>
      </c>
      <c r="Q464" s="10">
        <v>42644</v>
      </c>
      <c r="R464" s="10"/>
      <c r="S464" s="17" t="s">
        <v>2526</v>
      </c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6"/>
    </row>
    <row r="465" spans="1:76" x14ac:dyDescent="0.35">
      <c r="A465" s="140"/>
      <c r="B465" s="153"/>
      <c r="C465" s="153"/>
      <c r="D465" s="153"/>
      <c r="E465" s="153"/>
      <c r="F465" s="129"/>
      <c r="G465" s="122"/>
      <c r="H465" s="119"/>
      <c r="I465" s="122"/>
      <c r="J465" s="122"/>
      <c r="K465" s="122"/>
      <c r="L465" s="122"/>
      <c r="M465" s="122"/>
      <c r="N465" s="122"/>
      <c r="O465" s="122"/>
      <c r="P465" s="3" t="s">
        <v>2687</v>
      </c>
      <c r="Q465" s="10">
        <v>42917</v>
      </c>
      <c r="R465" s="10"/>
      <c r="S465" s="17" t="s">
        <v>2527</v>
      </c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6"/>
    </row>
    <row r="466" spans="1:76" ht="15" customHeight="1" x14ac:dyDescent="0.35">
      <c r="A466" s="111">
        <v>79881285</v>
      </c>
      <c r="B466" s="114" t="s">
        <v>1443</v>
      </c>
      <c r="C466" s="114" t="s">
        <v>2889</v>
      </c>
      <c r="D466" s="114" t="s">
        <v>2929</v>
      </c>
      <c r="E466" s="114" t="s">
        <v>2911</v>
      </c>
      <c r="F466" s="128" t="s">
        <v>1444</v>
      </c>
      <c r="G466" s="120" t="str">
        <f>+G439</f>
        <v>VICEPRESIDENCIA DE NEGOCIOS</v>
      </c>
      <c r="H466" s="174" t="s">
        <v>1445</v>
      </c>
      <c r="I466" s="120">
        <v>5460400</v>
      </c>
      <c r="J466" s="120">
        <v>4117</v>
      </c>
      <c r="K466" s="120" t="s">
        <v>281</v>
      </c>
      <c r="L466" s="120" t="s">
        <v>21</v>
      </c>
      <c r="M466" s="120" t="s">
        <v>24</v>
      </c>
      <c r="N466" s="120" t="s">
        <v>37</v>
      </c>
      <c r="O466" s="120" t="s">
        <v>1446</v>
      </c>
      <c r="P466" s="3" t="s">
        <v>20</v>
      </c>
      <c r="Q466" s="10">
        <v>42248</v>
      </c>
      <c r="R466" s="10" t="s">
        <v>25</v>
      </c>
      <c r="S466" s="17" t="s">
        <v>229</v>
      </c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6"/>
    </row>
    <row r="467" spans="1:76" x14ac:dyDescent="0.35">
      <c r="A467" s="112"/>
      <c r="B467" s="115"/>
      <c r="C467" s="115"/>
      <c r="D467" s="115"/>
      <c r="E467" s="115"/>
      <c r="F467" s="132"/>
      <c r="G467" s="121"/>
      <c r="H467" s="158"/>
      <c r="I467" s="121"/>
      <c r="J467" s="121"/>
      <c r="K467" s="121"/>
      <c r="L467" s="121"/>
      <c r="M467" s="121"/>
      <c r="N467" s="121"/>
      <c r="O467" s="121"/>
      <c r="P467" s="3" t="s">
        <v>1448</v>
      </c>
      <c r="Q467" s="10">
        <v>42125</v>
      </c>
      <c r="R467" s="10">
        <v>42217</v>
      </c>
      <c r="S467" s="17" t="s">
        <v>1449</v>
      </c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6"/>
    </row>
    <row r="468" spans="1:76" x14ac:dyDescent="0.35">
      <c r="A468" s="112"/>
      <c r="B468" s="115"/>
      <c r="C468" s="115"/>
      <c r="D468" s="115"/>
      <c r="E468" s="115"/>
      <c r="F468" s="132"/>
      <c r="G468" s="121"/>
      <c r="H468" s="158"/>
      <c r="I468" s="121"/>
      <c r="J468" s="121"/>
      <c r="K468" s="121"/>
      <c r="L468" s="121"/>
      <c r="M468" s="121"/>
      <c r="N468" s="121"/>
      <c r="O468" s="122"/>
      <c r="P468" s="3" t="s">
        <v>1450</v>
      </c>
      <c r="Q468" s="10">
        <v>41487</v>
      </c>
      <c r="R468" s="10">
        <v>41944</v>
      </c>
      <c r="S468" s="17" t="s">
        <v>1451</v>
      </c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6"/>
    </row>
    <row r="469" spans="1:76" x14ac:dyDescent="0.35">
      <c r="A469" s="112"/>
      <c r="B469" s="115"/>
      <c r="C469" s="115"/>
      <c r="D469" s="115"/>
      <c r="E469" s="115"/>
      <c r="F469" s="132"/>
      <c r="G469" s="121"/>
      <c r="H469" s="158"/>
      <c r="I469" s="121"/>
      <c r="J469" s="121"/>
      <c r="K469" s="121"/>
      <c r="L469" s="121"/>
      <c r="M469" s="121"/>
      <c r="N469" s="121"/>
      <c r="O469" s="120" t="s">
        <v>1447</v>
      </c>
      <c r="P469" s="3" t="s">
        <v>1452</v>
      </c>
      <c r="Q469" s="10">
        <v>39203</v>
      </c>
      <c r="R469" s="10">
        <v>41306</v>
      </c>
      <c r="S469" s="17" t="s">
        <v>1451</v>
      </c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6"/>
    </row>
    <row r="470" spans="1:76" x14ac:dyDescent="0.35">
      <c r="A470" s="113"/>
      <c r="B470" s="116"/>
      <c r="C470" s="116"/>
      <c r="D470" s="116"/>
      <c r="E470" s="116"/>
      <c r="F470" s="129"/>
      <c r="G470" s="122"/>
      <c r="H470" s="175"/>
      <c r="I470" s="122"/>
      <c r="J470" s="122"/>
      <c r="K470" s="122"/>
      <c r="L470" s="122"/>
      <c r="M470" s="122"/>
      <c r="N470" s="122"/>
      <c r="O470" s="122"/>
      <c r="P470" s="3" t="s">
        <v>1453</v>
      </c>
      <c r="Q470" s="10">
        <v>36100</v>
      </c>
      <c r="R470" s="10">
        <v>38139</v>
      </c>
      <c r="S470" s="17" t="s">
        <v>1454</v>
      </c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6"/>
    </row>
    <row r="471" spans="1:76" ht="15" customHeight="1" x14ac:dyDescent="0.35">
      <c r="A471" s="111">
        <v>79378446</v>
      </c>
      <c r="B471" s="114" t="s">
        <v>781</v>
      </c>
      <c r="C471" s="114" t="s">
        <v>2889</v>
      </c>
      <c r="D471" s="114" t="s">
        <v>2975</v>
      </c>
      <c r="E471" s="114" t="s">
        <v>2911</v>
      </c>
      <c r="F471" s="135" t="s">
        <v>736</v>
      </c>
      <c r="G471" s="111" t="s">
        <v>261</v>
      </c>
      <c r="H471" s="189" t="s">
        <v>782</v>
      </c>
      <c r="I471" s="111">
        <v>5460400</v>
      </c>
      <c r="J471" s="111">
        <v>4025</v>
      </c>
      <c r="K471" s="111" t="s">
        <v>281</v>
      </c>
      <c r="L471" s="111" t="s">
        <v>21</v>
      </c>
      <c r="M471" s="111" t="s">
        <v>24</v>
      </c>
      <c r="N471" s="111" t="s">
        <v>783</v>
      </c>
      <c r="O471" s="111"/>
      <c r="P471" s="3" t="s">
        <v>309</v>
      </c>
      <c r="Q471" s="10">
        <v>42857</v>
      </c>
      <c r="R471" s="10" t="s">
        <v>25</v>
      </c>
      <c r="S471" s="17" t="s">
        <v>784</v>
      </c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6"/>
    </row>
    <row r="472" spans="1:76" x14ac:dyDescent="0.35">
      <c r="A472" s="112"/>
      <c r="B472" s="115"/>
      <c r="C472" s="115"/>
      <c r="D472" s="115"/>
      <c r="E472" s="115"/>
      <c r="F472" s="136"/>
      <c r="G472" s="112"/>
      <c r="H472" s="190"/>
      <c r="I472" s="112"/>
      <c r="J472" s="112"/>
      <c r="K472" s="112"/>
      <c r="L472" s="112"/>
      <c r="M472" s="112"/>
      <c r="N472" s="112"/>
      <c r="O472" s="112"/>
      <c r="P472" s="3" t="s">
        <v>750</v>
      </c>
      <c r="Q472" s="10">
        <v>40848</v>
      </c>
      <c r="R472" s="10">
        <v>42826</v>
      </c>
      <c r="S472" s="17" t="s">
        <v>785</v>
      </c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6"/>
    </row>
    <row r="473" spans="1:76" x14ac:dyDescent="0.35">
      <c r="A473" s="112"/>
      <c r="B473" s="115"/>
      <c r="C473" s="115"/>
      <c r="D473" s="115"/>
      <c r="E473" s="115"/>
      <c r="F473" s="136"/>
      <c r="G473" s="112"/>
      <c r="H473" s="190"/>
      <c r="I473" s="112"/>
      <c r="J473" s="112"/>
      <c r="K473" s="112"/>
      <c r="L473" s="112"/>
      <c r="M473" s="112"/>
      <c r="N473" s="112"/>
      <c r="O473" s="112"/>
      <c r="P473" s="3" t="s">
        <v>780</v>
      </c>
      <c r="Q473" s="10">
        <v>34702</v>
      </c>
      <c r="R473" s="10">
        <v>39045</v>
      </c>
      <c r="S473" s="17" t="s">
        <v>786</v>
      </c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6"/>
    </row>
    <row r="474" spans="1:76" x14ac:dyDescent="0.35">
      <c r="A474" s="112"/>
      <c r="B474" s="115"/>
      <c r="C474" s="115"/>
      <c r="D474" s="115"/>
      <c r="E474" s="115"/>
      <c r="F474" s="136"/>
      <c r="G474" s="112"/>
      <c r="H474" s="190"/>
      <c r="I474" s="112"/>
      <c r="J474" s="112"/>
      <c r="K474" s="112"/>
      <c r="L474" s="112"/>
      <c r="M474" s="112"/>
      <c r="N474" s="112"/>
      <c r="O474" s="112"/>
      <c r="P474" s="3" t="s">
        <v>787</v>
      </c>
      <c r="Q474" s="10">
        <v>34122</v>
      </c>
      <c r="R474" s="10">
        <v>35005</v>
      </c>
      <c r="S474" s="17" t="s">
        <v>102</v>
      </c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6"/>
    </row>
    <row r="475" spans="1:76" x14ac:dyDescent="0.35">
      <c r="A475" s="113"/>
      <c r="B475" s="116"/>
      <c r="C475" s="116"/>
      <c r="D475" s="116"/>
      <c r="E475" s="116"/>
      <c r="F475" s="137"/>
      <c r="G475" s="113"/>
      <c r="H475" s="191"/>
      <c r="I475" s="113"/>
      <c r="J475" s="113"/>
      <c r="K475" s="113"/>
      <c r="L475" s="113"/>
      <c r="M475" s="113"/>
      <c r="N475" s="113"/>
      <c r="O475" s="113"/>
      <c r="P475" s="3" t="s">
        <v>307</v>
      </c>
      <c r="Q475" s="10">
        <v>32721</v>
      </c>
      <c r="R475" s="10">
        <v>33953</v>
      </c>
      <c r="S475" s="17" t="s">
        <v>788</v>
      </c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6"/>
    </row>
    <row r="476" spans="1:76" ht="15" customHeight="1" x14ac:dyDescent="0.35">
      <c r="A476" s="111">
        <v>55238506</v>
      </c>
      <c r="B476" s="114" t="s">
        <v>988</v>
      </c>
      <c r="C476" s="114" t="s">
        <v>2888</v>
      </c>
      <c r="D476" s="114" t="s">
        <v>2897</v>
      </c>
      <c r="E476" s="114" t="s">
        <v>2898</v>
      </c>
      <c r="F476" s="135" t="s">
        <v>989</v>
      </c>
      <c r="G476" s="111" t="s">
        <v>1617</v>
      </c>
      <c r="H476" s="189" t="s">
        <v>1268</v>
      </c>
      <c r="I476" s="111">
        <v>3715900</v>
      </c>
      <c r="J476" s="111">
        <v>4520</v>
      </c>
      <c r="K476" s="111" t="s">
        <v>281</v>
      </c>
      <c r="L476" s="111" t="s">
        <v>15</v>
      </c>
      <c r="M476" s="111" t="s">
        <v>16</v>
      </c>
      <c r="N476" s="111" t="s">
        <v>990</v>
      </c>
      <c r="O476" s="111"/>
      <c r="P476" s="3" t="s">
        <v>20</v>
      </c>
      <c r="Q476" s="10">
        <v>42614</v>
      </c>
      <c r="R476" s="10" t="s">
        <v>25</v>
      </c>
      <c r="S476" s="17" t="s">
        <v>991</v>
      </c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6"/>
    </row>
    <row r="477" spans="1:76" x14ac:dyDescent="0.35">
      <c r="A477" s="112"/>
      <c r="B477" s="115"/>
      <c r="C477" s="115"/>
      <c r="D477" s="115"/>
      <c r="E477" s="115"/>
      <c r="F477" s="136"/>
      <c r="G477" s="112"/>
      <c r="H477" s="190"/>
      <c r="I477" s="112"/>
      <c r="J477" s="112"/>
      <c r="K477" s="112"/>
      <c r="L477" s="112"/>
      <c r="M477" s="112"/>
      <c r="N477" s="112"/>
      <c r="O477" s="112"/>
      <c r="P477" s="3" t="s">
        <v>992</v>
      </c>
      <c r="Q477" s="10">
        <v>42461</v>
      </c>
      <c r="R477" s="10">
        <v>42614</v>
      </c>
      <c r="S477" s="17" t="s">
        <v>993</v>
      </c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6"/>
    </row>
    <row r="478" spans="1:76" x14ac:dyDescent="0.35">
      <c r="A478" s="112"/>
      <c r="B478" s="115"/>
      <c r="C478" s="115"/>
      <c r="D478" s="115"/>
      <c r="E478" s="115"/>
      <c r="F478" s="136"/>
      <c r="G478" s="112"/>
      <c r="H478" s="190"/>
      <c r="I478" s="112"/>
      <c r="J478" s="112"/>
      <c r="K478" s="112"/>
      <c r="L478" s="112"/>
      <c r="M478" s="112"/>
      <c r="N478" s="112"/>
      <c r="O478" s="112"/>
      <c r="P478" s="3" t="s">
        <v>994</v>
      </c>
      <c r="Q478" s="10">
        <v>41944</v>
      </c>
      <c r="R478" s="10">
        <v>42401</v>
      </c>
      <c r="S478" s="17" t="s">
        <v>102</v>
      </c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6"/>
    </row>
    <row r="479" spans="1:76" x14ac:dyDescent="0.35">
      <c r="A479" s="112"/>
      <c r="B479" s="115"/>
      <c r="C479" s="115"/>
      <c r="D479" s="115"/>
      <c r="E479" s="115"/>
      <c r="F479" s="136"/>
      <c r="G479" s="112"/>
      <c r="H479" s="190"/>
      <c r="I479" s="112"/>
      <c r="J479" s="112"/>
      <c r="K479" s="112"/>
      <c r="L479" s="112"/>
      <c r="M479" s="112"/>
      <c r="N479" s="112"/>
      <c r="O479" s="112"/>
      <c r="P479" s="3" t="s">
        <v>995</v>
      </c>
      <c r="Q479" s="10">
        <v>41821</v>
      </c>
      <c r="R479" s="10">
        <v>41944</v>
      </c>
      <c r="S479" s="17" t="s">
        <v>996</v>
      </c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6"/>
    </row>
    <row r="480" spans="1:76" x14ac:dyDescent="0.35">
      <c r="A480" s="113"/>
      <c r="B480" s="116"/>
      <c r="C480" s="116"/>
      <c r="D480" s="116"/>
      <c r="E480" s="116"/>
      <c r="F480" s="137"/>
      <c r="G480" s="113"/>
      <c r="H480" s="191"/>
      <c r="I480" s="113"/>
      <c r="J480" s="113"/>
      <c r="K480" s="113"/>
      <c r="L480" s="113"/>
      <c r="M480" s="113"/>
      <c r="N480" s="113"/>
      <c r="O480" s="113"/>
      <c r="P480" s="3" t="s">
        <v>997</v>
      </c>
      <c r="Q480" s="10">
        <v>39234</v>
      </c>
      <c r="R480" s="10">
        <v>39479</v>
      </c>
      <c r="S480" s="17" t="s">
        <v>998</v>
      </c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6"/>
    </row>
    <row r="481" spans="1:76" ht="15" customHeight="1" x14ac:dyDescent="0.35">
      <c r="A481" s="111">
        <v>51667237</v>
      </c>
      <c r="B481" s="114" t="s">
        <v>789</v>
      </c>
      <c r="C481" s="114" t="s">
        <v>2888</v>
      </c>
      <c r="D481" s="114" t="s">
        <v>2961</v>
      </c>
      <c r="E481" s="114" t="s">
        <v>2934</v>
      </c>
      <c r="F481" s="135" t="s">
        <v>790</v>
      </c>
      <c r="G481" s="111" t="s">
        <v>261</v>
      </c>
      <c r="H481" s="189" t="s">
        <v>791</v>
      </c>
      <c r="I481" s="111">
        <v>5460400</v>
      </c>
      <c r="J481" s="111">
        <v>4062</v>
      </c>
      <c r="K481" s="111" t="s">
        <v>281</v>
      </c>
      <c r="L481" s="111" t="s">
        <v>21</v>
      </c>
      <c r="M481" s="111" t="s">
        <v>24</v>
      </c>
      <c r="N481" s="111" t="s">
        <v>171</v>
      </c>
      <c r="O481" s="111"/>
      <c r="P481" s="3" t="s">
        <v>309</v>
      </c>
      <c r="Q481" s="10">
        <v>42849</v>
      </c>
      <c r="R481" s="10" t="s">
        <v>25</v>
      </c>
      <c r="S481" s="17" t="s">
        <v>790</v>
      </c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6"/>
    </row>
    <row r="482" spans="1:76" x14ac:dyDescent="0.35">
      <c r="A482" s="112"/>
      <c r="B482" s="115"/>
      <c r="C482" s="115"/>
      <c r="D482" s="115"/>
      <c r="E482" s="115"/>
      <c r="F482" s="136"/>
      <c r="G482" s="112"/>
      <c r="H482" s="190"/>
      <c r="I482" s="112"/>
      <c r="J482" s="112"/>
      <c r="K482" s="112"/>
      <c r="L482" s="112"/>
      <c r="M482" s="112"/>
      <c r="N482" s="112"/>
      <c r="O482" s="112"/>
      <c r="P482" s="3" t="s">
        <v>792</v>
      </c>
      <c r="Q482" s="10">
        <v>41821</v>
      </c>
      <c r="R482" s="10">
        <v>42848</v>
      </c>
      <c r="S482" s="17" t="s">
        <v>793</v>
      </c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6"/>
    </row>
    <row r="483" spans="1:76" x14ac:dyDescent="0.35">
      <c r="A483" s="112"/>
      <c r="B483" s="115"/>
      <c r="C483" s="115"/>
      <c r="D483" s="115"/>
      <c r="E483" s="115"/>
      <c r="F483" s="136"/>
      <c r="G483" s="112"/>
      <c r="H483" s="190"/>
      <c r="I483" s="112"/>
      <c r="J483" s="112"/>
      <c r="K483" s="112"/>
      <c r="L483" s="112"/>
      <c r="M483" s="112"/>
      <c r="N483" s="112"/>
      <c r="O483" s="112"/>
      <c r="P483" s="3" t="s">
        <v>794</v>
      </c>
      <c r="Q483" s="10">
        <v>39539</v>
      </c>
      <c r="R483" s="10">
        <v>41730</v>
      </c>
      <c r="S483" s="17" t="s">
        <v>796</v>
      </c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6"/>
    </row>
    <row r="484" spans="1:76" x14ac:dyDescent="0.35">
      <c r="A484" s="113"/>
      <c r="B484" s="116"/>
      <c r="C484" s="116"/>
      <c r="D484" s="116"/>
      <c r="E484" s="116"/>
      <c r="F484" s="137"/>
      <c r="G484" s="113"/>
      <c r="H484" s="191"/>
      <c r="I484" s="113"/>
      <c r="J484" s="113"/>
      <c r="K484" s="113"/>
      <c r="L484" s="113"/>
      <c r="M484" s="113"/>
      <c r="N484" s="113"/>
      <c r="O484" s="113"/>
      <c r="P484" s="3" t="s">
        <v>20</v>
      </c>
      <c r="Q484" s="10">
        <v>32905</v>
      </c>
      <c r="R484" s="10">
        <v>39539</v>
      </c>
      <c r="S484" s="17" t="s">
        <v>795</v>
      </c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6"/>
    </row>
    <row r="485" spans="1:76" ht="15.75" customHeight="1" x14ac:dyDescent="0.35">
      <c r="A485" s="138">
        <v>1022993190</v>
      </c>
      <c r="B485" s="114" t="s">
        <v>2672</v>
      </c>
      <c r="C485" s="114" t="s">
        <v>2888</v>
      </c>
      <c r="D485" s="114" t="s">
        <v>2946</v>
      </c>
      <c r="E485" s="114" t="s">
        <v>2913</v>
      </c>
      <c r="F485" s="128" t="s">
        <v>2309</v>
      </c>
      <c r="G485" s="120" t="s">
        <v>2280</v>
      </c>
      <c r="H485" s="117" t="s">
        <v>2673</v>
      </c>
      <c r="I485" s="120">
        <v>5460400</v>
      </c>
      <c r="J485" s="120">
        <v>4048</v>
      </c>
      <c r="K485" s="120" t="s">
        <v>281</v>
      </c>
      <c r="L485" s="120" t="s">
        <v>21</v>
      </c>
      <c r="M485" s="120" t="s">
        <v>2311</v>
      </c>
      <c r="N485" s="120" t="s">
        <v>2674</v>
      </c>
      <c r="O485" s="120" t="s">
        <v>2675</v>
      </c>
      <c r="P485" s="3" t="s">
        <v>2507</v>
      </c>
      <c r="Q485" s="10">
        <v>43122</v>
      </c>
      <c r="R485" s="3" t="s">
        <v>25</v>
      </c>
      <c r="S485" s="17" t="s">
        <v>2669</v>
      </c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6"/>
    </row>
    <row r="486" spans="1:76" x14ac:dyDescent="0.35">
      <c r="A486" s="139"/>
      <c r="B486" s="115"/>
      <c r="C486" s="115"/>
      <c r="D486" s="115"/>
      <c r="E486" s="115"/>
      <c r="F486" s="132"/>
      <c r="G486" s="121"/>
      <c r="H486" s="118"/>
      <c r="I486" s="121"/>
      <c r="J486" s="121"/>
      <c r="K486" s="121"/>
      <c r="L486" s="121"/>
      <c r="M486" s="121"/>
      <c r="N486" s="121"/>
      <c r="O486" s="121"/>
      <c r="P486" s="3" t="s">
        <v>2676</v>
      </c>
      <c r="Q486" s="10">
        <v>42676</v>
      </c>
      <c r="R486" s="10">
        <v>43084</v>
      </c>
      <c r="S486" s="17" t="s">
        <v>642</v>
      </c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6"/>
    </row>
    <row r="487" spans="1:76" x14ac:dyDescent="0.35">
      <c r="A487" s="139"/>
      <c r="B487" s="115"/>
      <c r="C487" s="115"/>
      <c r="D487" s="115"/>
      <c r="E487" s="115"/>
      <c r="F487" s="132"/>
      <c r="G487" s="121"/>
      <c r="H487" s="118"/>
      <c r="I487" s="121"/>
      <c r="J487" s="121"/>
      <c r="K487" s="121"/>
      <c r="L487" s="121"/>
      <c r="M487" s="121"/>
      <c r="N487" s="121"/>
      <c r="O487" s="121"/>
      <c r="P487" s="3" t="s">
        <v>2677</v>
      </c>
      <c r="Q487" s="10">
        <v>41474</v>
      </c>
      <c r="R487" s="10">
        <v>42160</v>
      </c>
      <c r="S487" s="17" t="s">
        <v>2680</v>
      </c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6"/>
    </row>
    <row r="488" spans="1:76" x14ac:dyDescent="0.35">
      <c r="A488" s="139"/>
      <c r="B488" s="115"/>
      <c r="C488" s="115"/>
      <c r="D488" s="115"/>
      <c r="E488" s="115"/>
      <c r="F488" s="132"/>
      <c r="G488" s="121"/>
      <c r="H488" s="118"/>
      <c r="I488" s="121"/>
      <c r="J488" s="121"/>
      <c r="K488" s="121"/>
      <c r="L488" s="121"/>
      <c r="M488" s="121"/>
      <c r="N488" s="121"/>
      <c r="O488" s="121"/>
      <c r="P488" s="3" t="s">
        <v>2678</v>
      </c>
      <c r="Q488" s="10">
        <v>41286</v>
      </c>
      <c r="R488" s="10">
        <v>41383</v>
      </c>
      <c r="S488" s="17" t="s">
        <v>2681</v>
      </c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6"/>
    </row>
    <row r="489" spans="1:76" x14ac:dyDescent="0.35">
      <c r="A489" s="140"/>
      <c r="B489" s="116"/>
      <c r="C489" s="116"/>
      <c r="D489" s="116"/>
      <c r="E489" s="116"/>
      <c r="F489" s="129"/>
      <c r="G489" s="122"/>
      <c r="H489" s="119"/>
      <c r="I489" s="122"/>
      <c r="J489" s="122"/>
      <c r="K489" s="122"/>
      <c r="L489" s="122"/>
      <c r="M489" s="122"/>
      <c r="N489" s="122"/>
      <c r="O489" s="122"/>
      <c r="P489" s="3" t="s">
        <v>2679</v>
      </c>
      <c r="Q489" s="10">
        <v>40969</v>
      </c>
      <c r="R489" s="10">
        <v>41271</v>
      </c>
      <c r="S489" s="17" t="s">
        <v>2682</v>
      </c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6"/>
    </row>
    <row r="490" spans="1:76" ht="15" customHeight="1" x14ac:dyDescent="0.35">
      <c r="A490" s="111">
        <v>72436675</v>
      </c>
      <c r="B490" s="114" t="s">
        <v>1110</v>
      </c>
      <c r="C490" s="114" t="s">
        <v>2889</v>
      </c>
      <c r="D490" s="114" t="s">
        <v>2897</v>
      </c>
      <c r="E490" s="114" t="s">
        <v>2898</v>
      </c>
      <c r="F490" s="135" t="s">
        <v>1111</v>
      </c>
      <c r="G490" s="111" t="str">
        <f>+G476</f>
        <v>SUCURSAL BARRANQUILLA</v>
      </c>
      <c r="H490" s="189" t="s">
        <v>1267</v>
      </c>
      <c r="I490" s="111">
        <v>3715900</v>
      </c>
      <c r="J490" s="111">
        <v>4512</v>
      </c>
      <c r="K490" s="111" t="s">
        <v>281</v>
      </c>
      <c r="L490" s="111" t="s">
        <v>15</v>
      </c>
      <c r="M490" s="111" t="s">
        <v>16</v>
      </c>
      <c r="N490" s="111" t="s">
        <v>17</v>
      </c>
      <c r="O490" s="111" t="s">
        <v>1112</v>
      </c>
      <c r="P490" s="3" t="s">
        <v>20</v>
      </c>
      <c r="Q490" s="10">
        <v>42863</v>
      </c>
      <c r="R490" s="10" t="s">
        <v>25</v>
      </c>
      <c r="S490" s="17" t="s">
        <v>1111</v>
      </c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6"/>
    </row>
    <row r="491" spans="1:76" x14ac:dyDescent="0.35">
      <c r="A491" s="112"/>
      <c r="B491" s="115"/>
      <c r="C491" s="115"/>
      <c r="D491" s="115"/>
      <c r="E491" s="115"/>
      <c r="F491" s="136"/>
      <c r="G491" s="112"/>
      <c r="H491" s="190"/>
      <c r="I491" s="112"/>
      <c r="J491" s="112"/>
      <c r="K491" s="112"/>
      <c r="L491" s="112"/>
      <c r="M491" s="112"/>
      <c r="N491" s="112"/>
      <c r="O491" s="112"/>
      <c r="P491" s="3" t="s">
        <v>20</v>
      </c>
      <c r="Q491" s="10">
        <v>42718</v>
      </c>
      <c r="R491" s="10">
        <v>42855</v>
      </c>
      <c r="S491" s="17" t="s">
        <v>206</v>
      </c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6"/>
    </row>
    <row r="492" spans="1:76" x14ac:dyDescent="0.35">
      <c r="A492" s="112"/>
      <c r="B492" s="115"/>
      <c r="C492" s="115"/>
      <c r="D492" s="115"/>
      <c r="E492" s="115"/>
      <c r="F492" s="136"/>
      <c r="G492" s="112"/>
      <c r="H492" s="190"/>
      <c r="I492" s="112"/>
      <c r="J492" s="112"/>
      <c r="K492" s="112"/>
      <c r="L492" s="112"/>
      <c r="M492" s="112"/>
      <c r="N492" s="112"/>
      <c r="O492" s="112"/>
      <c r="P492" s="3" t="s">
        <v>1114</v>
      </c>
      <c r="Q492" s="10">
        <v>42401</v>
      </c>
      <c r="R492" s="10">
        <v>42704</v>
      </c>
      <c r="S492" s="17" t="s">
        <v>1115</v>
      </c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6"/>
    </row>
    <row r="493" spans="1:76" x14ac:dyDescent="0.35">
      <c r="A493" s="112"/>
      <c r="B493" s="115"/>
      <c r="C493" s="115"/>
      <c r="D493" s="115"/>
      <c r="E493" s="115"/>
      <c r="F493" s="136"/>
      <c r="G493" s="112"/>
      <c r="H493" s="190"/>
      <c r="I493" s="112"/>
      <c r="J493" s="112"/>
      <c r="K493" s="112"/>
      <c r="L493" s="112"/>
      <c r="M493" s="112"/>
      <c r="N493" s="112"/>
      <c r="O493" s="112"/>
      <c r="P493" s="3" t="s">
        <v>1116</v>
      </c>
      <c r="Q493" s="10">
        <v>42296</v>
      </c>
      <c r="R493" s="10">
        <v>42393</v>
      </c>
      <c r="S493" s="17" t="s">
        <v>1117</v>
      </c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6"/>
    </row>
    <row r="494" spans="1:76" x14ac:dyDescent="0.35">
      <c r="A494" s="112"/>
      <c r="B494" s="115"/>
      <c r="C494" s="115"/>
      <c r="D494" s="115"/>
      <c r="E494" s="115"/>
      <c r="F494" s="136"/>
      <c r="G494" s="112"/>
      <c r="H494" s="190"/>
      <c r="I494" s="112"/>
      <c r="J494" s="112"/>
      <c r="K494" s="112"/>
      <c r="L494" s="112"/>
      <c r="M494" s="112"/>
      <c r="N494" s="112"/>
      <c r="O494" s="113"/>
      <c r="P494" s="3" t="s">
        <v>1114</v>
      </c>
      <c r="Q494" s="10">
        <v>41821</v>
      </c>
      <c r="R494" s="10">
        <v>42277</v>
      </c>
      <c r="S494" s="17" t="s">
        <v>1115</v>
      </c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6"/>
    </row>
    <row r="495" spans="1:76" x14ac:dyDescent="0.35">
      <c r="A495" s="112"/>
      <c r="B495" s="115"/>
      <c r="C495" s="115"/>
      <c r="D495" s="115"/>
      <c r="E495" s="115"/>
      <c r="F495" s="136"/>
      <c r="G495" s="112"/>
      <c r="H495" s="190"/>
      <c r="I495" s="112"/>
      <c r="J495" s="112"/>
      <c r="K495" s="112"/>
      <c r="L495" s="112"/>
      <c r="M495" s="112"/>
      <c r="N495" s="112"/>
      <c r="O495" s="111" t="s">
        <v>1113</v>
      </c>
      <c r="P495" s="3" t="s">
        <v>1118</v>
      </c>
      <c r="Q495" s="10">
        <v>41671</v>
      </c>
      <c r="R495" s="10">
        <v>41820</v>
      </c>
      <c r="S495" s="17" t="s">
        <v>1115</v>
      </c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6"/>
    </row>
    <row r="496" spans="1:76" x14ac:dyDescent="0.35">
      <c r="A496" s="112"/>
      <c r="B496" s="115"/>
      <c r="C496" s="115"/>
      <c r="D496" s="115"/>
      <c r="E496" s="115"/>
      <c r="F496" s="136"/>
      <c r="G496" s="112"/>
      <c r="H496" s="190"/>
      <c r="I496" s="112"/>
      <c r="J496" s="112"/>
      <c r="K496" s="112"/>
      <c r="L496" s="112"/>
      <c r="M496" s="112"/>
      <c r="N496" s="112"/>
      <c r="O496" s="112"/>
      <c r="P496" s="3" t="s">
        <v>1118</v>
      </c>
      <c r="Q496" s="10">
        <v>41548</v>
      </c>
      <c r="R496" s="10">
        <v>41639</v>
      </c>
      <c r="S496" s="17" t="s">
        <v>1115</v>
      </c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6"/>
    </row>
    <row r="497" spans="1:76" x14ac:dyDescent="0.35">
      <c r="A497" s="112"/>
      <c r="B497" s="115"/>
      <c r="C497" s="115"/>
      <c r="D497" s="115"/>
      <c r="E497" s="115"/>
      <c r="F497" s="136"/>
      <c r="G497" s="112"/>
      <c r="H497" s="190"/>
      <c r="I497" s="112"/>
      <c r="J497" s="112"/>
      <c r="K497" s="112"/>
      <c r="L497" s="112"/>
      <c r="M497" s="112"/>
      <c r="N497" s="112"/>
      <c r="O497" s="112"/>
      <c r="P497" s="3" t="s">
        <v>1119</v>
      </c>
      <c r="Q497" s="10">
        <v>40299</v>
      </c>
      <c r="R497" s="10">
        <v>41547</v>
      </c>
      <c r="S497" s="17" t="s">
        <v>725</v>
      </c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6"/>
    </row>
    <row r="498" spans="1:76" x14ac:dyDescent="0.35">
      <c r="A498" s="113"/>
      <c r="B498" s="116"/>
      <c r="C498" s="116"/>
      <c r="D498" s="116"/>
      <c r="E498" s="116"/>
      <c r="F498" s="137"/>
      <c r="G498" s="113"/>
      <c r="H498" s="191"/>
      <c r="I498" s="113"/>
      <c r="J498" s="113"/>
      <c r="K498" s="113"/>
      <c r="L498" s="113"/>
      <c r="M498" s="113"/>
      <c r="N498" s="113"/>
      <c r="O498" s="113"/>
      <c r="P498" s="3" t="s">
        <v>1120</v>
      </c>
      <c r="Q498" s="10" t="s">
        <v>1121</v>
      </c>
      <c r="R498" s="10"/>
      <c r="S498" s="17" t="s">
        <v>1122</v>
      </c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6"/>
    </row>
    <row r="499" spans="1:76" x14ac:dyDescent="0.35">
      <c r="A499" s="120">
        <v>1130616191</v>
      </c>
      <c r="B499" s="168" t="s">
        <v>1665</v>
      </c>
      <c r="C499" s="168" t="s">
        <v>2889</v>
      </c>
      <c r="D499" s="168" t="s">
        <v>2918</v>
      </c>
      <c r="E499" s="168" t="s">
        <v>2931</v>
      </c>
      <c r="F499" s="128" t="s">
        <v>1891</v>
      </c>
      <c r="G499" s="120" t="s">
        <v>1615</v>
      </c>
      <c r="H499" s="117" t="s">
        <v>1666</v>
      </c>
      <c r="I499" s="120">
        <v>5460400</v>
      </c>
      <c r="J499" s="120">
        <v>4846</v>
      </c>
      <c r="K499" s="120" t="s">
        <v>281</v>
      </c>
      <c r="L499" s="120" t="s">
        <v>1055</v>
      </c>
      <c r="M499" s="120" t="s">
        <v>19</v>
      </c>
      <c r="N499" s="120" t="s">
        <v>1667</v>
      </c>
      <c r="O499" s="120"/>
      <c r="P499" s="3" t="s">
        <v>20</v>
      </c>
      <c r="Q499" s="10">
        <v>42982</v>
      </c>
      <c r="R499" s="10" t="s">
        <v>25</v>
      </c>
      <c r="S499" s="17" t="s">
        <v>1668</v>
      </c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6"/>
    </row>
    <row r="500" spans="1:76" x14ac:dyDescent="0.35">
      <c r="A500" s="121"/>
      <c r="B500" s="169"/>
      <c r="C500" s="169"/>
      <c r="D500" s="169"/>
      <c r="E500" s="169"/>
      <c r="F500" s="132"/>
      <c r="G500" s="121"/>
      <c r="H500" s="118"/>
      <c r="I500" s="121"/>
      <c r="J500" s="121"/>
      <c r="K500" s="121"/>
      <c r="L500" s="121"/>
      <c r="M500" s="121"/>
      <c r="N500" s="121"/>
      <c r="O500" s="121"/>
      <c r="P500" s="3" t="s">
        <v>1669</v>
      </c>
      <c r="Q500" s="10">
        <v>42254</v>
      </c>
      <c r="R500" s="10">
        <v>42979</v>
      </c>
      <c r="S500" s="17" t="s">
        <v>1670</v>
      </c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6"/>
    </row>
    <row r="501" spans="1:76" x14ac:dyDescent="0.35">
      <c r="A501" s="121"/>
      <c r="B501" s="169"/>
      <c r="C501" s="169"/>
      <c r="D501" s="169"/>
      <c r="E501" s="169"/>
      <c r="F501" s="132"/>
      <c r="G501" s="121"/>
      <c r="H501" s="118"/>
      <c r="I501" s="121"/>
      <c r="J501" s="121"/>
      <c r="K501" s="121"/>
      <c r="L501" s="121"/>
      <c r="M501" s="121"/>
      <c r="N501" s="121"/>
      <c r="O501" s="121"/>
      <c r="P501" s="3" t="s">
        <v>1671</v>
      </c>
      <c r="Q501" s="10">
        <v>41947</v>
      </c>
      <c r="R501" s="10">
        <v>42113</v>
      </c>
      <c r="S501" s="17" t="s">
        <v>1672</v>
      </c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6"/>
    </row>
    <row r="502" spans="1:76" x14ac:dyDescent="0.35">
      <c r="A502" s="121"/>
      <c r="B502" s="169"/>
      <c r="C502" s="169"/>
      <c r="D502" s="169"/>
      <c r="E502" s="169"/>
      <c r="F502" s="132"/>
      <c r="G502" s="121"/>
      <c r="H502" s="118"/>
      <c r="I502" s="121"/>
      <c r="J502" s="121"/>
      <c r="K502" s="121"/>
      <c r="L502" s="121"/>
      <c r="M502" s="121"/>
      <c r="N502" s="121"/>
      <c r="O502" s="121"/>
      <c r="P502" s="3" t="s">
        <v>1673</v>
      </c>
      <c r="Q502" s="10">
        <v>41697</v>
      </c>
      <c r="R502" s="10">
        <v>41923</v>
      </c>
      <c r="S502" s="17" t="s">
        <v>1670</v>
      </c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6"/>
    </row>
    <row r="503" spans="1:76" x14ac:dyDescent="0.35">
      <c r="A503" s="121"/>
      <c r="B503" s="169"/>
      <c r="C503" s="169"/>
      <c r="D503" s="169"/>
      <c r="E503" s="169"/>
      <c r="F503" s="132"/>
      <c r="G503" s="121"/>
      <c r="H503" s="118"/>
      <c r="I503" s="121"/>
      <c r="J503" s="121"/>
      <c r="K503" s="121"/>
      <c r="L503" s="121"/>
      <c r="M503" s="121"/>
      <c r="N503" s="121"/>
      <c r="O503" s="121"/>
      <c r="P503" s="3" t="s">
        <v>1674</v>
      </c>
      <c r="Q503" s="10">
        <v>41289</v>
      </c>
      <c r="R503" s="10">
        <v>41628</v>
      </c>
      <c r="S503" s="17" t="s">
        <v>1670</v>
      </c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6"/>
    </row>
    <row r="504" spans="1:76" x14ac:dyDescent="0.35">
      <c r="A504" s="122"/>
      <c r="B504" s="170"/>
      <c r="C504" s="170"/>
      <c r="D504" s="170"/>
      <c r="E504" s="170"/>
      <c r="F504" s="129"/>
      <c r="G504" s="122"/>
      <c r="H504" s="119"/>
      <c r="I504" s="122"/>
      <c r="J504" s="122"/>
      <c r="K504" s="122"/>
      <c r="L504" s="122"/>
      <c r="M504" s="122"/>
      <c r="N504" s="122"/>
      <c r="O504" s="122"/>
      <c r="P504" s="3" t="s">
        <v>1675</v>
      </c>
      <c r="Q504" s="10">
        <v>41123</v>
      </c>
      <c r="R504" s="10">
        <v>41283</v>
      </c>
      <c r="S504" s="17" t="s">
        <v>1676</v>
      </c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6"/>
    </row>
    <row r="505" spans="1:76" ht="15" customHeight="1" x14ac:dyDescent="0.35">
      <c r="A505" s="111">
        <v>1023946510</v>
      </c>
      <c r="B505" s="114" t="s">
        <v>1150</v>
      </c>
      <c r="C505" s="114" t="s">
        <v>2889</v>
      </c>
      <c r="D505" s="114" t="s">
        <v>2936</v>
      </c>
      <c r="E505" s="114" t="s">
        <v>2934</v>
      </c>
      <c r="F505" s="128" t="s">
        <v>1151</v>
      </c>
      <c r="G505" s="120" t="s">
        <v>217</v>
      </c>
      <c r="H505" s="117" t="s">
        <v>1266</v>
      </c>
      <c r="I505" s="120">
        <v>5460400</v>
      </c>
      <c r="J505" s="120">
        <v>4158</v>
      </c>
      <c r="K505" s="120" t="s">
        <v>281</v>
      </c>
      <c r="L505" s="120" t="s">
        <v>21</v>
      </c>
      <c r="M505" s="120" t="s">
        <v>24</v>
      </c>
      <c r="N505" s="120" t="s">
        <v>1152</v>
      </c>
      <c r="O505" s="120" t="s">
        <v>1153</v>
      </c>
      <c r="P505" s="3" t="s">
        <v>1154</v>
      </c>
      <c r="Q505" s="10">
        <v>42849</v>
      </c>
      <c r="R505" s="10" t="s">
        <v>25</v>
      </c>
      <c r="S505" s="17" t="s">
        <v>1151</v>
      </c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6"/>
    </row>
    <row r="506" spans="1:76" x14ac:dyDescent="0.35">
      <c r="A506" s="112"/>
      <c r="B506" s="115"/>
      <c r="C506" s="115"/>
      <c r="D506" s="115"/>
      <c r="E506" s="115"/>
      <c r="F506" s="132"/>
      <c r="G506" s="121"/>
      <c r="H506" s="118"/>
      <c r="I506" s="121"/>
      <c r="J506" s="121"/>
      <c r="K506" s="121"/>
      <c r="L506" s="121"/>
      <c r="M506" s="121"/>
      <c r="N506" s="121"/>
      <c r="O506" s="122"/>
      <c r="P506" s="3" t="s">
        <v>1154</v>
      </c>
      <c r="Q506" s="10">
        <v>42500</v>
      </c>
      <c r="R506" s="10">
        <v>42841</v>
      </c>
      <c r="S506" s="17" t="s">
        <v>50</v>
      </c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6"/>
    </row>
    <row r="507" spans="1:76" ht="15.75" customHeight="1" x14ac:dyDescent="0.35">
      <c r="A507" s="112"/>
      <c r="B507" s="115"/>
      <c r="C507" s="115"/>
      <c r="D507" s="115"/>
      <c r="E507" s="115"/>
      <c r="F507" s="132"/>
      <c r="G507" s="121"/>
      <c r="H507" s="118"/>
      <c r="I507" s="121"/>
      <c r="J507" s="121"/>
      <c r="K507" s="121"/>
      <c r="L507" s="121"/>
      <c r="M507" s="121"/>
      <c r="N507" s="121"/>
      <c r="O507" s="111" t="s">
        <v>1098</v>
      </c>
      <c r="P507" s="3" t="s">
        <v>1155</v>
      </c>
      <c r="Q507" s="10">
        <v>42311</v>
      </c>
      <c r="R507" s="10">
        <v>42496</v>
      </c>
      <c r="S507" s="17" t="s">
        <v>1156</v>
      </c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6"/>
    </row>
    <row r="508" spans="1:76" x14ac:dyDescent="0.35">
      <c r="A508" s="113"/>
      <c r="B508" s="116"/>
      <c r="C508" s="116"/>
      <c r="D508" s="116"/>
      <c r="E508" s="116"/>
      <c r="F508" s="129"/>
      <c r="G508" s="122"/>
      <c r="H508" s="119"/>
      <c r="I508" s="122"/>
      <c r="J508" s="122"/>
      <c r="K508" s="122"/>
      <c r="L508" s="122"/>
      <c r="M508" s="122"/>
      <c r="N508" s="122"/>
      <c r="O508" s="113"/>
      <c r="P508" s="3" t="s">
        <v>1157</v>
      </c>
      <c r="Q508" s="10">
        <v>41652</v>
      </c>
      <c r="R508" s="10">
        <v>42307</v>
      </c>
      <c r="S508" s="17" t="s">
        <v>1158</v>
      </c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6"/>
    </row>
    <row r="509" spans="1:76" ht="15" customHeight="1" x14ac:dyDescent="0.35">
      <c r="A509" s="111">
        <v>1023863072</v>
      </c>
      <c r="B509" s="114" t="s">
        <v>2243</v>
      </c>
      <c r="C509" s="114" t="s">
        <v>2889</v>
      </c>
      <c r="D509" s="114" t="s">
        <v>2896</v>
      </c>
      <c r="E509" s="114" t="s">
        <v>2913</v>
      </c>
      <c r="F509" s="135" t="s">
        <v>2244</v>
      </c>
      <c r="G509" s="111" t="s">
        <v>261</v>
      </c>
      <c r="H509" s="111" t="s">
        <v>2245</v>
      </c>
      <c r="I509" s="111">
        <v>5460400</v>
      </c>
      <c r="J509" s="111" t="s">
        <v>1614</v>
      </c>
      <c r="K509" s="111" t="s">
        <v>281</v>
      </c>
      <c r="L509" s="111" t="s">
        <v>21</v>
      </c>
      <c r="M509" s="111" t="s">
        <v>24</v>
      </c>
      <c r="N509" s="111" t="s">
        <v>2246</v>
      </c>
      <c r="O509" s="111"/>
      <c r="P509" s="3" t="s">
        <v>309</v>
      </c>
      <c r="Q509" s="10">
        <v>43115</v>
      </c>
      <c r="R509" s="10" t="s">
        <v>25</v>
      </c>
      <c r="S509" s="17" t="s">
        <v>2244</v>
      </c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6"/>
    </row>
    <row r="510" spans="1:76" x14ac:dyDescent="0.35">
      <c r="A510" s="112"/>
      <c r="B510" s="115"/>
      <c r="C510" s="115"/>
      <c r="D510" s="115"/>
      <c r="E510" s="115"/>
      <c r="F510" s="136"/>
      <c r="G510" s="112"/>
      <c r="H510" s="112"/>
      <c r="I510" s="112"/>
      <c r="J510" s="112"/>
      <c r="K510" s="112"/>
      <c r="L510" s="112"/>
      <c r="M510" s="112"/>
      <c r="N510" s="112"/>
      <c r="O510" s="112"/>
      <c r="P510" s="3" t="s">
        <v>2247</v>
      </c>
      <c r="Q510" s="3">
        <v>2014</v>
      </c>
      <c r="R510" s="3">
        <v>2017</v>
      </c>
      <c r="S510" s="17" t="s">
        <v>2248</v>
      </c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6"/>
    </row>
    <row r="511" spans="1:76" x14ac:dyDescent="0.35">
      <c r="A511" s="112"/>
      <c r="B511" s="115"/>
      <c r="C511" s="115"/>
      <c r="D511" s="115"/>
      <c r="E511" s="115"/>
      <c r="F511" s="136"/>
      <c r="G511" s="112"/>
      <c r="H511" s="112"/>
      <c r="I511" s="112"/>
      <c r="J511" s="112"/>
      <c r="K511" s="112"/>
      <c r="L511" s="112"/>
      <c r="M511" s="112"/>
      <c r="N511" s="112"/>
      <c r="O511" s="112"/>
      <c r="P511" s="3" t="s">
        <v>170</v>
      </c>
      <c r="Q511" s="3">
        <v>2013</v>
      </c>
      <c r="R511" s="3">
        <v>2014</v>
      </c>
      <c r="S511" s="17" t="s">
        <v>1318</v>
      </c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6"/>
    </row>
    <row r="512" spans="1:76" x14ac:dyDescent="0.35">
      <c r="A512" s="112"/>
      <c r="B512" s="115"/>
      <c r="C512" s="115"/>
      <c r="D512" s="115"/>
      <c r="E512" s="115"/>
      <c r="F512" s="136"/>
      <c r="G512" s="112"/>
      <c r="H512" s="112"/>
      <c r="I512" s="112"/>
      <c r="J512" s="112"/>
      <c r="K512" s="112"/>
      <c r="L512" s="112"/>
      <c r="M512" s="112"/>
      <c r="N512" s="112"/>
      <c r="O512" s="112"/>
      <c r="P512" s="3" t="s">
        <v>2249</v>
      </c>
      <c r="Q512" s="3">
        <v>2012</v>
      </c>
      <c r="R512" s="3">
        <v>2012</v>
      </c>
      <c r="S512" s="17" t="s">
        <v>2250</v>
      </c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6"/>
    </row>
    <row r="513" spans="1:76" x14ac:dyDescent="0.35">
      <c r="A513" s="112"/>
      <c r="B513" s="115"/>
      <c r="C513" s="115"/>
      <c r="D513" s="115"/>
      <c r="E513" s="115"/>
      <c r="F513" s="136"/>
      <c r="G513" s="112"/>
      <c r="H513" s="112"/>
      <c r="I513" s="112"/>
      <c r="J513" s="112"/>
      <c r="K513" s="112"/>
      <c r="L513" s="112"/>
      <c r="M513" s="112"/>
      <c r="N513" s="112"/>
      <c r="O513" s="112"/>
      <c r="P513" s="3" t="s">
        <v>2251</v>
      </c>
      <c r="Q513" s="3">
        <v>2011</v>
      </c>
      <c r="R513" s="3">
        <v>2011</v>
      </c>
      <c r="S513" s="17" t="s">
        <v>1318</v>
      </c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6"/>
    </row>
    <row r="514" spans="1:76" x14ac:dyDescent="0.35">
      <c r="A514" s="112"/>
      <c r="B514" s="115"/>
      <c r="C514" s="115"/>
      <c r="D514" s="115"/>
      <c r="E514" s="115"/>
      <c r="F514" s="136"/>
      <c r="G514" s="112"/>
      <c r="H514" s="112"/>
      <c r="I514" s="112"/>
      <c r="J514" s="112"/>
      <c r="K514" s="112"/>
      <c r="L514" s="112"/>
      <c r="M514" s="112"/>
      <c r="N514" s="112"/>
      <c r="O514" s="112"/>
      <c r="P514" s="3" t="s">
        <v>2252</v>
      </c>
      <c r="Q514" s="3">
        <v>2010</v>
      </c>
      <c r="R514" s="3">
        <v>2010</v>
      </c>
      <c r="S514" s="17" t="s">
        <v>2253</v>
      </c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6"/>
    </row>
    <row r="515" spans="1:76" x14ac:dyDescent="0.35">
      <c r="A515" s="113"/>
      <c r="B515" s="116"/>
      <c r="C515" s="116"/>
      <c r="D515" s="116"/>
      <c r="E515" s="116"/>
      <c r="F515" s="137"/>
      <c r="G515" s="113"/>
      <c r="H515" s="113"/>
      <c r="I515" s="113"/>
      <c r="J515" s="113"/>
      <c r="K515" s="113"/>
      <c r="L515" s="113"/>
      <c r="M515" s="113"/>
      <c r="N515" s="113"/>
      <c r="O515" s="113"/>
      <c r="P515" s="3" t="s">
        <v>2254</v>
      </c>
      <c r="Q515" s="3">
        <v>2008</v>
      </c>
      <c r="R515" s="3">
        <v>2010</v>
      </c>
      <c r="S515" s="17" t="s">
        <v>2255</v>
      </c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6"/>
    </row>
    <row r="516" spans="1:76" ht="15" customHeight="1" x14ac:dyDescent="0.35">
      <c r="A516" s="111">
        <v>79569394</v>
      </c>
      <c r="B516" s="114" t="s">
        <v>463</v>
      </c>
      <c r="C516" s="114" t="s">
        <v>2889</v>
      </c>
      <c r="D516" s="114" t="s">
        <v>2941</v>
      </c>
      <c r="E516" s="114" t="s">
        <v>2976</v>
      </c>
      <c r="F516" s="128" t="s">
        <v>1892</v>
      </c>
      <c r="G516" s="120" t="s">
        <v>217</v>
      </c>
      <c r="H516" s="174" t="s">
        <v>464</v>
      </c>
      <c r="I516" s="120">
        <v>5460400</v>
      </c>
      <c r="J516" s="120">
        <v>4016</v>
      </c>
      <c r="K516" s="120" t="s">
        <v>281</v>
      </c>
      <c r="L516" s="120" t="s">
        <v>21</v>
      </c>
      <c r="M516" s="120" t="s">
        <v>24</v>
      </c>
      <c r="N516" s="120" t="s">
        <v>17</v>
      </c>
      <c r="O516" s="120" t="s">
        <v>465</v>
      </c>
      <c r="P516" s="3" t="s">
        <v>482</v>
      </c>
      <c r="Q516" s="10">
        <v>42530</v>
      </c>
      <c r="R516" s="10" t="s">
        <v>25</v>
      </c>
      <c r="S516" s="17" t="s">
        <v>1893</v>
      </c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6"/>
    </row>
    <row r="517" spans="1:76" x14ac:dyDescent="0.35">
      <c r="A517" s="112"/>
      <c r="B517" s="115"/>
      <c r="C517" s="115"/>
      <c r="D517" s="115"/>
      <c r="E517" s="115"/>
      <c r="F517" s="132"/>
      <c r="G517" s="121"/>
      <c r="H517" s="158"/>
      <c r="I517" s="121"/>
      <c r="J517" s="121"/>
      <c r="K517" s="121"/>
      <c r="L517" s="121"/>
      <c r="M517" s="121"/>
      <c r="N517" s="121"/>
      <c r="O517" s="121"/>
      <c r="P517" s="3" t="s">
        <v>468</v>
      </c>
      <c r="Q517" s="10">
        <v>41289</v>
      </c>
      <c r="R517" s="10">
        <v>42155</v>
      </c>
      <c r="S517" s="17" t="s">
        <v>469</v>
      </c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6"/>
    </row>
    <row r="518" spans="1:76" x14ac:dyDescent="0.35">
      <c r="A518" s="112"/>
      <c r="B518" s="115"/>
      <c r="C518" s="115"/>
      <c r="D518" s="115"/>
      <c r="E518" s="115"/>
      <c r="F518" s="132"/>
      <c r="G518" s="121"/>
      <c r="H518" s="158"/>
      <c r="I518" s="121"/>
      <c r="J518" s="121"/>
      <c r="K518" s="121"/>
      <c r="L518" s="121"/>
      <c r="M518" s="121"/>
      <c r="N518" s="121"/>
      <c r="O518" s="122"/>
      <c r="P518" s="3" t="s">
        <v>470</v>
      </c>
      <c r="Q518" s="10">
        <v>40970</v>
      </c>
      <c r="R518" s="10">
        <v>41288</v>
      </c>
      <c r="S518" s="17" t="s">
        <v>471</v>
      </c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6"/>
    </row>
    <row r="519" spans="1:76" x14ac:dyDescent="0.35">
      <c r="A519" s="112"/>
      <c r="B519" s="115"/>
      <c r="C519" s="115"/>
      <c r="D519" s="115"/>
      <c r="E519" s="115"/>
      <c r="F519" s="132"/>
      <c r="G519" s="121"/>
      <c r="H519" s="158"/>
      <c r="I519" s="121"/>
      <c r="J519" s="121"/>
      <c r="K519" s="121"/>
      <c r="L519" s="121"/>
      <c r="M519" s="121"/>
      <c r="N519" s="121"/>
      <c r="O519" s="120" t="s">
        <v>466</v>
      </c>
      <c r="P519" s="3" t="s">
        <v>472</v>
      </c>
      <c r="Q519" s="10">
        <v>40723</v>
      </c>
      <c r="R519" s="10">
        <v>40949</v>
      </c>
      <c r="S519" s="17" t="s">
        <v>473</v>
      </c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6"/>
    </row>
    <row r="520" spans="1:76" x14ac:dyDescent="0.35">
      <c r="A520" s="112"/>
      <c r="B520" s="115"/>
      <c r="C520" s="115"/>
      <c r="D520" s="115"/>
      <c r="E520" s="115"/>
      <c r="F520" s="132"/>
      <c r="G520" s="121"/>
      <c r="H520" s="158"/>
      <c r="I520" s="121"/>
      <c r="J520" s="121"/>
      <c r="K520" s="121"/>
      <c r="L520" s="121"/>
      <c r="M520" s="121"/>
      <c r="N520" s="121"/>
      <c r="O520" s="121"/>
      <c r="P520" s="3" t="s">
        <v>474</v>
      </c>
      <c r="Q520" s="10">
        <v>36501</v>
      </c>
      <c r="R520" s="10">
        <v>40567</v>
      </c>
      <c r="S520" s="17" t="s">
        <v>475</v>
      </c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6"/>
    </row>
    <row r="521" spans="1:76" x14ac:dyDescent="0.35">
      <c r="A521" s="112"/>
      <c r="B521" s="115"/>
      <c r="C521" s="115"/>
      <c r="D521" s="115"/>
      <c r="E521" s="115"/>
      <c r="F521" s="132"/>
      <c r="G521" s="121"/>
      <c r="H521" s="158"/>
      <c r="I521" s="121"/>
      <c r="J521" s="121"/>
      <c r="K521" s="121"/>
      <c r="L521" s="121"/>
      <c r="M521" s="121"/>
      <c r="N521" s="121"/>
      <c r="O521" s="122"/>
      <c r="P521" s="3" t="s">
        <v>476</v>
      </c>
      <c r="Q521" s="10">
        <v>36124</v>
      </c>
      <c r="R521" s="10">
        <v>36497</v>
      </c>
      <c r="S521" s="17" t="s">
        <v>477</v>
      </c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6"/>
    </row>
    <row r="522" spans="1:76" x14ac:dyDescent="0.35">
      <c r="A522" s="112"/>
      <c r="B522" s="115"/>
      <c r="C522" s="115"/>
      <c r="D522" s="115"/>
      <c r="E522" s="115"/>
      <c r="F522" s="132"/>
      <c r="G522" s="121"/>
      <c r="H522" s="158"/>
      <c r="I522" s="121"/>
      <c r="J522" s="121"/>
      <c r="K522" s="121"/>
      <c r="L522" s="121"/>
      <c r="M522" s="121"/>
      <c r="N522" s="121"/>
      <c r="O522" s="120" t="s">
        <v>467</v>
      </c>
      <c r="P522" s="3" t="s">
        <v>478</v>
      </c>
      <c r="Q522" s="10">
        <v>35123</v>
      </c>
      <c r="R522" s="10">
        <v>36105</v>
      </c>
      <c r="S522" s="17" t="s">
        <v>479</v>
      </c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6"/>
    </row>
    <row r="523" spans="1:76" x14ac:dyDescent="0.35">
      <c r="A523" s="113"/>
      <c r="B523" s="116"/>
      <c r="C523" s="116"/>
      <c r="D523" s="116"/>
      <c r="E523" s="116"/>
      <c r="F523" s="129"/>
      <c r="G523" s="122"/>
      <c r="H523" s="175"/>
      <c r="I523" s="122"/>
      <c r="J523" s="122"/>
      <c r="K523" s="122"/>
      <c r="L523" s="122"/>
      <c r="M523" s="122"/>
      <c r="N523" s="122"/>
      <c r="O523" s="122"/>
      <c r="P523" s="3" t="s">
        <v>480</v>
      </c>
      <c r="Q523" s="10">
        <v>34597</v>
      </c>
      <c r="R523" s="10">
        <v>35122</v>
      </c>
      <c r="S523" s="17" t="s">
        <v>481</v>
      </c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6"/>
    </row>
    <row r="524" spans="1:76" ht="15" customHeight="1" x14ac:dyDescent="0.35">
      <c r="A524" s="111">
        <v>80145961</v>
      </c>
      <c r="B524" s="114" t="s">
        <v>1618</v>
      </c>
      <c r="C524" s="114" t="s">
        <v>2889</v>
      </c>
      <c r="D524" s="114" t="s">
        <v>2897</v>
      </c>
      <c r="E524" s="114" t="s">
        <v>2934</v>
      </c>
      <c r="F524" s="128" t="s">
        <v>1894</v>
      </c>
      <c r="G524" s="120" t="s">
        <v>274</v>
      </c>
      <c r="H524" s="174" t="s">
        <v>1510</v>
      </c>
      <c r="I524" s="120">
        <v>5460400</v>
      </c>
      <c r="J524" s="120">
        <v>4176</v>
      </c>
      <c r="K524" s="120" t="s">
        <v>281</v>
      </c>
      <c r="L524" s="120" t="s">
        <v>21</v>
      </c>
      <c r="M524" s="120" t="s">
        <v>24</v>
      </c>
      <c r="N524" s="120" t="s">
        <v>1511</v>
      </c>
      <c r="O524" s="120" t="s">
        <v>1149</v>
      </c>
      <c r="P524" s="3" t="s">
        <v>20</v>
      </c>
      <c r="Q524" s="10">
        <v>42849</v>
      </c>
      <c r="R524" s="10" t="s">
        <v>25</v>
      </c>
      <c r="S524" s="17" t="s">
        <v>1894</v>
      </c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6"/>
    </row>
    <row r="525" spans="1:76" x14ac:dyDescent="0.35">
      <c r="A525" s="112"/>
      <c r="B525" s="115"/>
      <c r="C525" s="115"/>
      <c r="D525" s="115"/>
      <c r="E525" s="115"/>
      <c r="F525" s="132"/>
      <c r="G525" s="121"/>
      <c r="H525" s="158"/>
      <c r="I525" s="121"/>
      <c r="J525" s="121"/>
      <c r="K525" s="121"/>
      <c r="L525" s="121"/>
      <c r="M525" s="121"/>
      <c r="N525" s="121"/>
      <c r="O525" s="121"/>
      <c r="P525" s="3" t="s">
        <v>20</v>
      </c>
      <c r="Q525" s="10">
        <v>40888</v>
      </c>
      <c r="R525" s="10">
        <v>42841</v>
      </c>
      <c r="S525" s="17" t="s">
        <v>1512</v>
      </c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6"/>
    </row>
    <row r="526" spans="1:76" x14ac:dyDescent="0.35">
      <c r="A526" s="112"/>
      <c r="B526" s="115"/>
      <c r="C526" s="115"/>
      <c r="D526" s="115"/>
      <c r="E526" s="115"/>
      <c r="F526" s="132"/>
      <c r="G526" s="121"/>
      <c r="H526" s="158"/>
      <c r="I526" s="121"/>
      <c r="J526" s="121"/>
      <c r="K526" s="121"/>
      <c r="L526" s="121"/>
      <c r="M526" s="121"/>
      <c r="N526" s="121"/>
      <c r="O526" s="121"/>
      <c r="P526" s="3" t="s">
        <v>1224</v>
      </c>
      <c r="Q526" s="10">
        <v>39449</v>
      </c>
      <c r="R526" s="10">
        <v>37062</v>
      </c>
      <c r="S526" s="17" t="s">
        <v>1513</v>
      </c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6"/>
    </row>
    <row r="527" spans="1:76" x14ac:dyDescent="0.35">
      <c r="A527" s="112"/>
      <c r="B527" s="115"/>
      <c r="C527" s="115"/>
      <c r="D527" s="115"/>
      <c r="E527" s="115"/>
      <c r="F527" s="132"/>
      <c r="G527" s="121"/>
      <c r="H527" s="158"/>
      <c r="I527" s="121"/>
      <c r="J527" s="121"/>
      <c r="K527" s="121"/>
      <c r="L527" s="121"/>
      <c r="M527" s="121"/>
      <c r="N527" s="121"/>
      <c r="O527" s="121"/>
      <c r="P527" s="3" t="s">
        <v>1224</v>
      </c>
      <c r="Q527" s="10">
        <v>39143</v>
      </c>
      <c r="R527" s="10">
        <v>39447</v>
      </c>
      <c r="S527" s="17" t="s">
        <v>1514</v>
      </c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6"/>
    </row>
    <row r="528" spans="1:76" x14ac:dyDescent="0.35">
      <c r="A528" s="113"/>
      <c r="B528" s="116"/>
      <c r="C528" s="116"/>
      <c r="D528" s="116"/>
      <c r="E528" s="116"/>
      <c r="F528" s="129"/>
      <c r="G528" s="122"/>
      <c r="H528" s="175"/>
      <c r="I528" s="122"/>
      <c r="J528" s="122"/>
      <c r="K528" s="122"/>
      <c r="L528" s="122"/>
      <c r="M528" s="122"/>
      <c r="N528" s="122"/>
      <c r="O528" s="122"/>
      <c r="P528" s="3" t="s">
        <v>1515</v>
      </c>
      <c r="Q528" s="10">
        <v>38808</v>
      </c>
      <c r="R528" s="10">
        <v>39142</v>
      </c>
      <c r="S528" s="17" t="s">
        <v>1514</v>
      </c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6"/>
    </row>
    <row r="529" spans="1:76" x14ac:dyDescent="0.35">
      <c r="A529" s="111">
        <v>51838015</v>
      </c>
      <c r="B529" s="114" t="s">
        <v>1025</v>
      </c>
      <c r="C529" s="114" t="s">
        <v>2888</v>
      </c>
      <c r="D529" s="114" t="s">
        <v>2975</v>
      </c>
      <c r="E529" s="114" t="s">
        <v>2977</v>
      </c>
      <c r="F529" s="128" t="s">
        <v>1026</v>
      </c>
      <c r="G529" s="120" t="s">
        <v>261</v>
      </c>
      <c r="H529" s="117" t="s">
        <v>1265</v>
      </c>
      <c r="I529" s="120">
        <v>5460400</v>
      </c>
      <c r="J529" s="120">
        <v>4359</v>
      </c>
      <c r="K529" s="120" t="s">
        <v>281</v>
      </c>
      <c r="L529" s="120" t="s">
        <v>21</v>
      </c>
      <c r="M529" s="120" t="s">
        <v>24</v>
      </c>
      <c r="N529" s="120" t="s">
        <v>1027</v>
      </c>
      <c r="O529" s="111" t="s">
        <v>1028</v>
      </c>
      <c r="P529" s="3" t="s">
        <v>20</v>
      </c>
      <c r="Q529" s="24">
        <v>42877</v>
      </c>
      <c r="R529" s="17" t="s">
        <v>25</v>
      </c>
      <c r="S529" s="17" t="s">
        <v>1026</v>
      </c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6"/>
    </row>
    <row r="530" spans="1:76" x14ac:dyDescent="0.35">
      <c r="A530" s="112"/>
      <c r="B530" s="115"/>
      <c r="C530" s="115"/>
      <c r="D530" s="115"/>
      <c r="E530" s="115"/>
      <c r="F530" s="132"/>
      <c r="G530" s="121"/>
      <c r="H530" s="118"/>
      <c r="I530" s="121"/>
      <c r="J530" s="121"/>
      <c r="K530" s="121"/>
      <c r="L530" s="121"/>
      <c r="M530" s="121"/>
      <c r="N530" s="121"/>
      <c r="O530" s="112"/>
      <c r="P530" s="3" t="s">
        <v>1029</v>
      </c>
      <c r="Q530" s="24">
        <v>40651</v>
      </c>
      <c r="R530" s="24">
        <v>42855</v>
      </c>
      <c r="S530" s="17" t="s">
        <v>642</v>
      </c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6"/>
    </row>
    <row r="531" spans="1:76" x14ac:dyDescent="0.35">
      <c r="A531" s="112"/>
      <c r="B531" s="115"/>
      <c r="C531" s="115"/>
      <c r="D531" s="115"/>
      <c r="E531" s="115"/>
      <c r="F531" s="132"/>
      <c r="G531" s="121"/>
      <c r="H531" s="118"/>
      <c r="I531" s="121"/>
      <c r="J531" s="121"/>
      <c r="K531" s="121"/>
      <c r="L531" s="121"/>
      <c r="M531" s="121"/>
      <c r="N531" s="121"/>
      <c r="O531" s="112"/>
      <c r="P531" s="3" t="s">
        <v>1030</v>
      </c>
      <c r="Q531" s="24">
        <v>39766</v>
      </c>
      <c r="R531" s="24">
        <v>40632</v>
      </c>
      <c r="S531" s="17" t="s">
        <v>1031</v>
      </c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6"/>
    </row>
    <row r="532" spans="1:76" x14ac:dyDescent="0.35">
      <c r="A532" s="113"/>
      <c r="B532" s="116"/>
      <c r="C532" s="116"/>
      <c r="D532" s="116"/>
      <c r="E532" s="116"/>
      <c r="F532" s="129"/>
      <c r="G532" s="122"/>
      <c r="H532" s="119"/>
      <c r="I532" s="122"/>
      <c r="J532" s="122"/>
      <c r="K532" s="122"/>
      <c r="L532" s="122"/>
      <c r="M532" s="122"/>
      <c r="N532" s="122"/>
      <c r="O532" s="113"/>
      <c r="P532" s="3" t="s">
        <v>20</v>
      </c>
      <c r="Q532" s="24">
        <v>35499</v>
      </c>
      <c r="R532" s="24">
        <v>39553</v>
      </c>
      <c r="S532" s="17" t="s">
        <v>1032</v>
      </c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6"/>
    </row>
    <row r="533" spans="1:76" ht="13.5" customHeight="1" x14ac:dyDescent="0.35">
      <c r="A533" s="111">
        <v>52180456</v>
      </c>
      <c r="B533" s="114" t="s">
        <v>260</v>
      </c>
      <c r="C533" s="114" t="s">
        <v>2888</v>
      </c>
      <c r="D533" s="114" t="s">
        <v>2890</v>
      </c>
      <c r="E533" s="114" t="s">
        <v>2978</v>
      </c>
      <c r="F533" s="128" t="s">
        <v>1895</v>
      </c>
      <c r="G533" s="120" t="s">
        <v>274</v>
      </c>
      <c r="H533" s="117" t="s">
        <v>264</v>
      </c>
      <c r="I533" s="120">
        <v>5460400</v>
      </c>
      <c r="J533" s="120">
        <v>4133</v>
      </c>
      <c r="K533" s="120" t="s">
        <v>281</v>
      </c>
      <c r="L533" s="120" t="s">
        <v>21</v>
      </c>
      <c r="M533" s="120" t="s">
        <v>24</v>
      </c>
      <c r="N533" s="120" t="s">
        <v>197</v>
      </c>
      <c r="O533" s="111" t="s">
        <v>458</v>
      </c>
      <c r="P533" s="3" t="s">
        <v>20</v>
      </c>
      <c r="Q533" s="10">
        <v>41061</v>
      </c>
      <c r="R533" s="3" t="s">
        <v>25</v>
      </c>
      <c r="S533" s="17" t="s">
        <v>1896</v>
      </c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6"/>
    </row>
    <row r="534" spans="1:76" ht="15" customHeight="1" x14ac:dyDescent="0.35">
      <c r="A534" s="112"/>
      <c r="B534" s="115"/>
      <c r="C534" s="115"/>
      <c r="D534" s="115"/>
      <c r="E534" s="115"/>
      <c r="F534" s="132"/>
      <c r="G534" s="121"/>
      <c r="H534" s="118"/>
      <c r="I534" s="121"/>
      <c r="J534" s="121"/>
      <c r="K534" s="121"/>
      <c r="L534" s="121"/>
      <c r="M534" s="121"/>
      <c r="N534" s="121"/>
      <c r="O534" s="113"/>
      <c r="P534" s="3" t="s">
        <v>199</v>
      </c>
      <c r="Q534" s="10">
        <v>40725</v>
      </c>
      <c r="R534" s="10">
        <v>41061</v>
      </c>
      <c r="S534" s="17" t="s">
        <v>200</v>
      </c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6"/>
    </row>
    <row r="535" spans="1:76" ht="15" customHeight="1" x14ac:dyDescent="0.35">
      <c r="A535" s="112"/>
      <c r="B535" s="115"/>
      <c r="C535" s="115"/>
      <c r="D535" s="115"/>
      <c r="E535" s="115"/>
      <c r="F535" s="132"/>
      <c r="G535" s="121"/>
      <c r="H535" s="118"/>
      <c r="I535" s="121"/>
      <c r="J535" s="121"/>
      <c r="K535" s="121"/>
      <c r="L535" s="121"/>
      <c r="M535" s="121"/>
      <c r="N535" s="121"/>
      <c r="O535" s="111" t="s">
        <v>198</v>
      </c>
      <c r="P535" s="3" t="s">
        <v>201</v>
      </c>
      <c r="Q535" s="24">
        <v>40360</v>
      </c>
      <c r="R535" s="24">
        <v>40725</v>
      </c>
      <c r="S535" s="17" t="s">
        <v>200</v>
      </c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6"/>
    </row>
    <row r="536" spans="1:76" x14ac:dyDescent="0.35">
      <c r="A536" s="112"/>
      <c r="B536" s="115"/>
      <c r="C536" s="115"/>
      <c r="D536" s="115"/>
      <c r="E536" s="115"/>
      <c r="F536" s="132"/>
      <c r="G536" s="121"/>
      <c r="H536" s="118"/>
      <c r="I536" s="121"/>
      <c r="J536" s="121"/>
      <c r="K536" s="121"/>
      <c r="L536" s="121"/>
      <c r="M536" s="121"/>
      <c r="N536" s="121"/>
      <c r="O536" s="112"/>
      <c r="P536" s="3" t="s">
        <v>202</v>
      </c>
      <c r="Q536" s="24">
        <v>39539</v>
      </c>
      <c r="R536" s="24">
        <v>40360</v>
      </c>
      <c r="S536" s="17" t="s">
        <v>203</v>
      </c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6"/>
    </row>
    <row r="537" spans="1:76" ht="12.75" customHeight="1" x14ac:dyDescent="0.35">
      <c r="A537" s="112"/>
      <c r="B537" s="115"/>
      <c r="C537" s="115"/>
      <c r="D537" s="115"/>
      <c r="E537" s="115"/>
      <c r="F537" s="132"/>
      <c r="G537" s="121"/>
      <c r="H537" s="118"/>
      <c r="I537" s="121"/>
      <c r="J537" s="121"/>
      <c r="K537" s="121"/>
      <c r="L537" s="121"/>
      <c r="M537" s="121"/>
      <c r="N537" s="121"/>
      <c r="O537" s="112"/>
      <c r="P537" s="3" t="s">
        <v>204</v>
      </c>
      <c r="Q537" s="24">
        <v>38657</v>
      </c>
      <c r="R537" s="24">
        <v>39539</v>
      </c>
      <c r="S537" s="17" t="s">
        <v>209</v>
      </c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6"/>
    </row>
    <row r="538" spans="1:76" x14ac:dyDescent="0.35">
      <c r="A538" s="113"/>
      <c r="B538" s="116"/>
      <c r="C538" s="116"/>
      <c r="D538" s="116"/>
      <c r="E538" s="116"/>
      <c r="F538" s="129"/>
      <c r="G538" s="122"/>
      <c r="H538" s="119"/>
      <c r="I538" s="122"/>
      <c r="J538" s="122"/>
      <c r="K538" s="122"/>
      <c r="L538" s="122"/>
      <c r="M538" s="122"/>
      <c r="N538" s="122"/>
      <c r="O538" s="113"/>
      <c r="P538" s="3" t="s">
        <v>205</v>
      </c>
      <c r="Q538" s="24">
        <v>36526</v>
      </c>
      <c r="R538" s="24">
        <v>38687</v>
      </c>
      <c r="S538" s="17" t="s">
        <v>206</v>
      </c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6"/>
    </row>
    <row r="539" spans="1:76" ht="15" customHeight="1" x14ac:dyDescent="0.35">
      <c r="A539" s="111">
        <v>52702882</v>
      </c>
      <c r="B539" s="114" t="s">
        <v>365</v>
      </c>
      <c r="C539" s="114" t="s">
        <v>2888</v>
      </c>
      <c r="D539" s="114" t="s">
        <v>2901</v>
      </c>
      <c r="E539" s="114" t="s">
        <v>2948</v>
      </c>
      <c r="F539" s="128" t="s">
        <v>357</v>
      </c>
      <c r="G539" s="120" t="s">
        <v>211</v>
      </c>
      <c r="H539" s="117" t="s">
        <v>358</v>
      </c>
      <c r="I539" s="120">
        <v>5460400</v>
      </c>
      <c r="J539" s="120">
        <v>4081</v>
      </c>
      <c r="K539" s="120" t="s">
        <v>281</v>
      </c>
      <c r="L539" s="120" t="s">
        <v>21</v>
      </c>
      <c r="M539" s="120" t="s">
        <v>24</v>
      </c>
      <c r="N539" s="120" t="s">
        <v>648</v>
      </c>
      <c r="O539" s="120" t="s">
        <v>1605</v>
      </c>
      <c r="P539" s="3" t="s">
        <v>20</v>
      </c>
      <c r="Q539" s="10">
        <v>41325</v>
      </c>
      <c r="R539" s="10" t="s">
        <v>25</v>
      </c>
      <c r="S539" s="17" t="s">
        <v>1451</v>
      </c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6"/>
    </row>
    <row r="540" spans="1:76" x14ac:dyDescent="0.35">
      <c r="A540" s="112"/>
      <c r="B540" s="115"/>
      <c r="C540" s="115"/>
      <c r="D540" s="115"/>
      <c r="E540" s="115"/>
      <c r="F540" s="132"/>
      <c r="G540" s="121"/>
      <c r="H540" s="118"/>
      <c r="I540" s="121"/>
      <c r="J540" s="121"/>
      <c r="K540" s="121"/>
      <c r="L540" s="121"/>
      <c r="M540" s="121"/>
      <c r="N540" s="121"/>
      <c r="O540" s="121"/>
      <c r="P540" s="3" t="s">
        <v>1844</v>
      </c>
      <c r="Q540" s="10">
        <v>38162</v>
      </c>
      <c r="R540" s="10">
        <v>40731</v>
      </c>
      <c r="S540" s="17" t="s">
        <v>1846</v>
      </c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6"/>
    </row>
    <row r="541" spans="1:76" x14ac:dyDescent="0.35">
      <c r="A541" s="113"/>
      <c r="B541" s="116"/>
      <c r="C541" s="116"/>
      <c r="D541" s="116"/>
      <c r="E541" s="116"/>
      <c r="F541" s="129"/>
      <c r="G541" s="122"/>
      <c r="H541" s="119"/>
      <c r="I541" s="122"/>
      <c r="J541" s="122"/>
      <c r="K541" s="122"/>
      <c r="L541" s="122"/>
      <c r="M541" s="122"/>
      <c r="N541" s="122"/>
      <c r="O541" s="122"/>
      <c r="P541" s="3" t="s">
        <v>1845</v>
      </c>
      <c r="Q541" s="10">
        <v>36951</v>
      </c>
      <c r="R541" s="10">
        <v>38161</v>
      </c>
      <c r="S541" s="17" t="s">
        <v>1847</v>
      </c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6"/>
    </row>
    <row r="542" spans="1:76" ht="15" customHeight="1" x14ac:dyDescent="0.35">
      <c r="A542" s="111">
        <v>52956110</v>
      </c>
      <c r="B542" s="114" t="s">
        <v>1545</v>
      </c>
      <c r="C542" s="114" t="s">
        <v>2888</v>
      </c>
      <c r="D542" s="114" t="s">
        <v>2949</v>
      </c>
      <c r="E542" s="114" t="s">
        <v>2979</v>
      </c>
      <c r="F542" s="128" t="s">
        <v>1546</v>
      </c>
      <c r="G542" s="120" t="s">
        <v>1619</v>
      </c>
      <c r="H542" s="117" t="s">
        <v>1547</v>
      </c>
      <c r="I542" s="120">
        <v>5460400</v>
      </c>
      <c r="J542" s="120">
        <v>4345</v>
      </c>
      <c r="K542" s="120" t="s">
        <v>281</v>
      </c>
      <c r="L542" s="120" t="s">
        <v>21</v>
      </c>
      <c r="M542" s="120" t="s">
        <v>24</v>
      </c>
      <c r="N542" s="120" t="s">
        <v>872</v>
      </c>
      <c r="O542" s="120" t="s">
        <v>1548</v>
      </c>
      <c r="P542" s="3" t="s">
        <v>20</v>
      </c>
      <c r="Q542" s="10">
        <v>41244</v>
      </c>
      <c r="R542" s="10" t="s">
        <v>25</v>
      </c>
      <c r="S542" s="17" t="s">
        <v>707</v>
      </c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6"/>
    </row>
    <row r="543" spans="1:76" x14ac:dyDescent="0.35">
      <c r="A543" s="112"/>
      <c r="B543" s="115"/>
      <c r="C543" s="115"/>
      <c r="D543" s="115"/>
      <c r="E543" s="115"/>
      <c r="F543" s="132"/>
      <c r="G543" s="121"/>
      <c r="H543" s="118"/>
      <c r="I543" s="121"/>
      <c r="J543" s="121"/>
      <c r="K543" s="121"/>
      <c r="L543" s="121"/>
      <c r="M543" s="121"/>
      <c r="N543" s="121"/>
      <c r="O543" s="121"/>
      <c r="P543" s="3" t="s">
        <v>20</v>
      </c>
      <c r="Q543" s="10">
        <v>41030</v>
      </c>
      <c r="R543" s="10">
        <v>41244</v>
      </c>
      <c r="S543" s="17" t="s">
        <v>738</v>
      </c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6"/>
    </row>
    <row r="544" spans="1:76" x14ac:dyDescent="0.35">
      <c r="A544" s="112"/>
      <c r="B544" s="115"/>
      <c r="C544" s="115"/>
      <c r="D544" s="115"/>
      <c r="E544" s="115"/>
      <c r="F544" s="132"/>
      <c r="G544" s="121"/>
      <c r="H544" s="118"/>
      <c r="I544" s="121"/>
      <c r="J544" s="121"/>
      <c r="K544" s="121"/>
      <c r="L544" s="121"/>
      <c r="M544" s="121"/>
      <c r="N544" s="121"/>
      <c r="O544" s="121"/>
      <c r="P544" s="3" t="s">
        <v>847</v>
      </c>
      <c r="Q544" s="10">
        <v>40634</v>
      </c>
      <c r="R544" s="10">
        <v>40909</v>
      </c>
      <c r="S544" s="17" t="s">
        <v>294</v>
      </c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6"/>
    </row>
    <row r="545" spans="1:76" x14ac:dyDescent="0.35">
      <c r="A545" s="112"/>
      <c r="B545" s="115"/>
      <c r="C545" s="115"/>
      <c r="D545" s="115"/>
      <c r="E545" s="115"/>
      <c r="F545" s="132"/>
      <c r="G545" s="121"/>
      <c r="H545" s="118"/>
      <c r="I545" s="121"/>
      <c r="J545" s="121"/>
      <c r="K545" s="121"/>
      <c r="L545" s="121"/>
      <c r="M545" s="121"/>
      <c r="N545" s="121"/>
      <c r="O545" s="121"/>
      <c r="P545" s="3" t="s">
        <v>20</v>
      </c>
      <c r="Q545" s="10">
        <v>39692</v>
      </c>
      <c r="R545" s="10">
        <v>40544</v>
      </c>
      <c r="S545" s="17" t="s">
        <v>1549</v>
      </c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6"/>
    </row>
    <row r="546" spans="1:76" x14ac:dyDescent="0.35">
      <c r="A546" s="112"/>
      <c r="B546" s="115"/>
      <c r="C546" s="115"/>
      <c r="D546" s="115"/>
      <c r="E546" s="115"/>
      <c r="F546" s="132"/>
      <c r="G546" s="121"/>
      <c r="H546" s="118"/>
      <c r="I546" s="121"/>
      <c r="J546" s="121"/>
      <c r="K546" s="121"/>
      <c r="L546" s="121"/>
      <c r="M546" s="121"/>
      <c r="N546" s="121"/>
      <c r="O546" s="121"/>
      <c r="P546" s="3" t="s">
        <v>20</v>
      </c>
      <c r="Q546" s="10">
        <v>38899</v>
      </c>
      <c r="R546" s="10">
        <v>39479</v>
      </c>
      <c r="S546" s="17" t="s">
        <v>1550</v>
      </c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6"/>
    </row>
    <row r="547" spans="1:76" x14ac:dyDescent="0.35">
      <c r="A547" s="112"/>
      <c r="B547" s="115"/>
      <c r="C547" s="115"/>
      <c r="D547" s="115"/>
      <c r="E547" s="115"/>
      <c r="F547" s="132"/>
      <c r="G547" s="121"/>
      <c r="H547" s="118"/>
      <c r="I547" s="121"/>
      <c r="J547" s="121"/>
      <c r="K547" s="121"/>
      <c r="L547" s="121"/>
      <c r="M547" s="121"/>
      <c r="N547" s="121"/>
      <c r="O547" s="121"/>
      <c r="P547" s="3" t="s">
        <v>1551</v>
      </c>
      <c r="Q547" s="10">
        <v>38200</v>
      </c>
      <c r="R547" s="10">
        <v>38899</v>
      </c>
      <c r="S547" s="17" t="s">
        <v>1082</v>
      </c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6"/>
    </row>
    <row r="548" spans="1:76" x14ac:dyDescent="0.35">
      <c r="A548" s="113"/>
      <c r="B548" s="116"/>
      <c r="C548" s="116"/>
      <c r="D548" s="116"/>
      <c r="E548" s="116"/>
      <c r="F548" s="129"/>
      <c r="G548" s="122"/>
      <c r="H548" s="119"/>
      <c r="I548" s="122"/>
      <c r="J548" s="122"/>
      <c r="K548" s="122"/>
      <c r="L548" s="122"/>
      <c r="M548" s="122"/>
      <c r="N548" s="122"/>
      <c r="O548" s="122"/>
      <c r="P548" s="3" t="s">
        <v>1552</v>
      </c>
      <c r="Q548" s="10">
        <v>36647</v>
      </c>
      <c r="R548" s="10">
        <v>38169</v>
      </c>
      <c r="S548" s="17" t="s">
        <v>687</v>
      </c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6"/>
    </row>
    <row r="549" spans="1:76" ht="15" customHeight="1" x14ac:dyDescent="0.35">
      <c r="A549" s="111">
        <v>80075513</v>
      </c>
      <c r="B549" s="114" t="s">
        <v>366</v>
      </c>
      <c r="C549" s="114" t="s">
        <v>2889</v>
      </c>
      <c r="D549" s="114" t="s">
        <v>2897</v>
      </c>
      <c r="E549" s="114" t="s">
        <v>2980</v>
      </c>
      <c r="F549" s="135" t="s">
        <v>436</v>
      </c>
      <c r="G549" s="120" t="s">
        <v>217</v>
      </c>
      <c r="H549" s="117" t="s">
        <v>216</v>
      </c>
      <c r="I549" s="120">
        <v>5460400</v>
      </c>
      <c r="J549" s="120">
        <v>4034</v>
      </c>
      <c r="K549" s="120" t="s">
        <v>281</v>
      </c>
      <c r="L549" s="120" t="s">
        <v>21</v>
      </c>
      <c r="M549" s="120" t="s">
        <v>24</v>
      </c>
      <c r="N549" s="120" t="s">
        <v>648</v>
      </c>
      <c r="O549" s="111" t="s">
        <v>1606</v>
      </c>
      <c r="P549" s="3" t="s">
        <v>20</v>
      </c>
      <c r="Q549" s="10">
        <v>39832</v>
      </c>
      <c r="R549" s="3" t="s">
        <v>25</v>
      </c>
      <c r="S549" s="17" t="s">
        <v>1879</v>
      </c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6"/>
    </row>
    <row r="550" spans="1:76" x14ac:dyDescent="0.35">
      <c r="A550" s="113"/>
      <c r="B550" s="116"/>
      <c r="C550" s="116"/>
      <c r="D550" s="116"/>
      <c r="E550" s="116"/>
      <c r="F550" s="137"/>
      <c r="G550" s="122"/>
      <c r="H550" s="119"/>
      <c r="I550" s="122"/>
      <c r="J550" s="122"/>
      <c r="K550" s="122"/>
      <c r="L550" s="122"/>
      <c r="M550" s="122"/>
      <c r="N550" s="122"/>
      <c r="O550" s="113"/>
      <c r="P550" s="3" t="s">
        <v>1848</v>
      </c>
      <c r="Q550" s="10">
        <v>37628</v>
      </c>
      <c r="R550" s="10">
        <v>38493</v>
      </c>
      <c r="S550" s="17" t="s">
        <v>1851</v>
      </c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6"/>
    </row>
    <row r="551" spans="1:76" ht="15" customHeight="1" x14ac:dyDescent="0.35">
      <c r="A551" s="111">
        <v>80244265</v>
      </c>
      <c r="B551" s="114" t="s">
        <v>367</v>
      </c>
      <c r="C551" s="114" t="s">
        <v>2889</v>
      </c>
      <c r="D551" s="114" t="s">
        <v>2949</v>
      </c>
      <c r="E551" s="114" t="s">
        <v>2981</v>
      </c>
      <c r="F551" s="128" t="s">
        <v>459</v>
      </c>
      <c r="G551" s="120" t="s">
        <v>261</v>
      </c>
      <c r="H551" s="117" t="s">
        <v>223</v>
      </c>
      <c r="I551" s="120">
        <v>5460400</v>
      </c>
      <c r="J551" s="120">
        <v>4130</v>
      </c>
      <c r="K551" s="120" t="s">
        <v>281</v>
      </c>
      <c r="L551" s="120" t="s">
        <v>31</v>
      </c>
      <c r="M551" s="120" t="s">
        <v>275</v>
      </c>
      <c r="N551" s="120" t="s">
        <v>1593</v>
      </c>
      <c r="O551" s="111"/>
      <c r="P551" s="3" t="s">
        <v>20</v>
      </c>
      <c r="Q551" s="10">
        <v>41122</v>
      </c>
      <c r="R551" s="21" t="s">
        <v>25</v>
      </c>
      <c r="S551" s="17" t="s">
        <v>1852</v>
      </c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6"/>
    </row>
    <row r="552" spans="1:76" x14ac:dyDescent="0.35">
      <c r="A552" s="112"/>
      <c r="B552" s="115"/>
      <c r="C552" s="115"/>
      <c r="D552" s="115"/>
      <c r="E552" s="115"/>
      <c r="F552" s="132"/>
      <c r="G552" s="121"/>
      <c r="H552" s="118"/>
      <c r="I552" s="121"/>
      <c r="J552" s="121"/>
      <c r="K552" s="121"/>
      <c r="L552" s="121"/>
      <c r="M552" s="121"/>
      <c r="N552" s="122"/>
      <c r="O552" s="112"/>
      <c r="P552" s="3" t="s">
        <v>1849</v>
      </c>
      <c r="Q552" s="3">
        <v>2007</v>
      </c>
      <c r="R552" s="10">
        <v>41122</v>
      </c>
      <c r="S552" s="17" t="s">
        <v>1853</v>
      </c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6"/>
    </row>
    <row r="553" spans="1:76" x14ac:dyDescent="0.35">
      <c r="A553" s="112"/>
      <c r="B553" s="115"/>
      <c r="C553" s="115"/>
      <c r="D553" s="115"/>
      <c r="E553" s="115"/>
      <c r="F553" s="132"/>
      <c r="G553" s="121"/>
      <c r="H553" s="118"/>
      <c r="I553" s="121"/>
      <c r="J553" s="121"/>
      <c r="K553" s="121"/>
      <c r="L553" s="121"/>
      <c r="M553" s="121"/>
      <c r="N553" s="120" t="s">
        <v>1594</v>
      </c>
      <c r="O553" s="112"/>
      <c r="P553" s="3" t="s">
        <v>20</v>
      </c>
      <c r="Q553" s="10">
        <v>38596</v>
      </c>
      <c r="R553" s="10">
        <v>2007</v>
      </c>
      <c r="S553" s="17" t="s">
        <v>1854</v>
      </c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6"/>
    </row>
    <row r="554" spans="1:76" x14ac:dyDescent="0.35">
      <c r="A554" s="113"/>
      <c r="B554" s="116"/>
      <c r="C554" s="116"/>
      <c r="D554" s="116"/>
      <c r="E554" s="116"/>
      <c r="F554" s="129"/>
      <c r="G554" s="122"/>
      <c r="H554" s="119"/>
      <c r="I554" s="122"/>
      <c r="J554" s="122"/>
      <c r="K554" s="122"/>
      <c r="L554" s="122"/>
      <c r="M554" s="122"/>
      <c r="N554" s="122"/>
      <c r="O554" s="113"/>
      <c r="P554" s="3" t="s">
        <v>1850</v>
      </c>
      <c r="Q554" s="10">
        <v>36892</v>
      </c>
      <c r="R554" s="10">
        <v>38596</v>
      </c>
      <c r="S554" s="17" t="s">
        <v>1855</v>
      </c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6"/>
    </row>
    <row r="555" spans="1:76" ht="15" customHeight="1" x14ac:dyDescent="0.35">
      <c r="A555" s="111">
        <v>1020713221</v>
      </c>
      <c r="B555" s="114" t="s">
        <v>645</v>
      </c>
      <c r="C555" s="114" t="s">
        <v>2889</v>
      </c>
      <c r="D555" s="114" t="s">
        <v>2896</v>
      </c>
      <c r="E555" s="114" t="s">
        <v>2982</v>
      </c>
      <c r="F555" s="135" t="s">
        <v>2105</v>
      </c>
      <c r="G555" s="111" t="s">
        <v>261</v>
      </c>
      <c r="H555" s="154" t="s">
        <v>646</v>
      </c>
      <c r="I555" s="111">
        <v>5460400</v>
      </c>
      <c r="J555" s="111">
        <v>4252</v>
      </c>
      <c r="K555" s="111" t="s">
        <v>281</v>
      </c>
      <c r="L555" s="111" t="s">
        <v>647</v>
      </c>
      <c r="M555" s="111" t="s">
        <v>68</v>
      </c>
      <c r="N555" s="111" t="s">
        <v>648</v>
      </c>
      <c r="O555" s="111" t="s">
        <v>649</v>
      </c>
      <c r="P555" s="3" t="s">
        <v>20</v>
      </c>
      <c r="Q555" s="10">
        <v>42807</v>
      </c>
      <c r="R555" s="10" t="s">
        <v>25</v>
      </c>
      <c r="S555" s="17" t="s">
        <v>1867</v>
      </c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6"/>
    </row>
    <row r="556" spans="1:76" x14ac:dyDescent="0.35">
      <c r="A556" s="112"/>
      <c r="B556" s="115"/>
      <c r="C556" s="115"/>
      <c r="D556" s="115"/>
      <c r="E556" s="115"/>
      <c r="F556" s="136"/>
      <c r="G556" s="112"/>
      <c r="H556" s="155"/>
      <c r="I556" s="112"/>
      <c r="J556" s="112"/>
      <c r="K556" s="112"/>
      <c r="L556" s="112"/>
      <c r="M556" s="112"/>
      <c r="N556" s="112"/>
      <c r="O556" s="112"/>
      <c r="P556" s="3" t="s">
        <v>650</v>
      </c>
      <c r="Q556" s="10">
        <v>42064</v>
      </c>
      <c r="R556" s="10">
        <v>42705</v>
      </c>
      <c r="S556" s="17" t="s">
        <v>6</v>
      </c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6"/>
    </row>
    <row r="557" spans="1:76" x14ac:dyDescent="0.35">
      <c r="A557" s="112"/>
      <c r="B557" s="115"/>
      <c r="C557" s="115"/>
      <c r="D557" s="115"/>
      <c r="E557" s="115"/>
      <c r="F557" s="136"/>
      <c r="G557" s="112"/>
      <c r="H557" s="155"/>
      <c r="I557" s="112"/>
      <c r="J557" s="112"/>
      <c r="K557" s="112"/>
      <c r="L557" s="112"/>
      <c r="M557" s="112"/>
      <c r="N557" s="112"/>
      <c r="O557" s="112"/>
      <c r="P557" s="3" t="s">
        <v>651</v>
      </c>
      <c r="Q557" s="10">
        <v>41944</v>
      </c>
      <c r="R557" s="10">
        <v>42064</v>
      </c>
      <c r="S557" s="17" t="s">
        <v>6</v>
      </c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6"/>
    </row>
    <row r="558" spans="1:76" x14ac:dyDescent="0.35">
      <c r="A558" s="112"/>
      <c r="B558" s="115"/>
      <c r="C558" s="115"/>
      <c r="D558" s="115"/>
      <c r="E558" s="115"/>
      <c r="F558" s="136"/>
      <c r="G558" s="112"/>
      <c r="H558" s="155"/>
      <c r="I558" s="112"/>
      <c r="J558" s="112"/>
      <c r="K558" s="112"/>
      <c r="L558" s="112"/>
      <c r="M558" s="112"/>
      <c r="N558" s="112"/>
      <c r="O558" s="112"/>
      <c r="P558" s="3" t="s">
        <v>652</v>
      </c>
      <c r="Q558" s="10">
        <v>41548</v>
      </c>
      <c r="R558" s="10">
        <v>41944</v>
      </c>
      <c r="S558" s="17" t="s">
        <v>6</v>
      </c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6"/>
    </row>
    <row r="559" spans="1:76" x14ac:dyDescent="0.35">
      <c r="A559" s="112"/>
      <c r="B559" s="115"/>
      <c r="C559" s="115"/>
      <c r="D559" s="115"/>
      <c r="E559" s="115"/>
      <c r="F559" s="136"/>
      <c r="G559" s="112"/>
      <c r="H559" s="155"/>
      <c r="I559" s="112"/>
      <c r="J559" s="112"/>
      <c r="K559" s="112"/>
      <c r="L559" s="112"/>
      <c r="M559" s="112"/>
      <c r="N559" s="112"/>
      <c r="O559" s="112"/>
      <c r="P559" s="3" t="s">
        <v>651</v>
      </c>
      <c r="Q559" s="10">
        <v>41426</v>
      </c>
      <c r="R559" s="10">
        <v>41548</v>
      </c>
      <c r="S559" s="17" t="s">
        <v>6</v>
      </c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6"/>
    </row>
    <row r="560" spans="1:76" x14ac:dyDescent="0.35">
      <c r="A560" s="112"/>
      <c r="B560" s="115"/>
      <c r="C560" s="115"/>
      <c r="D560" s="115"/>
      <c r="E560" s="115"/>
      <c r="F560" s="136"/>
      <c r="G560" s="112"/>
      <c r="H560" s="155"/>
      <c r="I560" s="112"/>
      <c r="J560" s="112"/>
      <c r="K560" s="112"/>
      <c r="L560" s="112"/>
      <c r="M560" s="112"/>
      <c r="N560" s="112"/>
      <c r="O560" s="112"/>
      <c r="P560" s="3" t="s">
        <v>653</v>
      </c>
      <c r="Q560" s="10">
        <v>41000</v>
      </c>
      <c r="R560" s="10">
        <v>41061</v>
      </c>
      <c r="S560" s="17" t="s">
        <v>6</v>
      </c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6"/>
    </row>
    <row r="561" spans="1:76" x14ac:dyDescent="0.35">
      <c r="A561" s="112"/>
      <c r="B561" s="115"/>
      <c r="C561" s="115"/>
      <c r="D561" s="115"/>
      <c r="E561" s="115"/>
      <c r="F561" s="136"/>
      <c r="G561" s="112"/>
      <c r="H561" s="155"/>
      <c r="I561" s="112"/>
      <c r="J561" s="112"/>
      <c r="K561" s="112"/>
      <c r="L561" s="112"/>
      <c r="M561" s="112"/>
      <c r="N561" s="112"/>
      <c r="O561" s="112"/>
      <c r="P561" s="3" t="s">
        <v>654</v>
      </c>
      <c r="Q561" s="10">
        <v>40210</v>
      </c>
      <c r="R561" s="10">
        <v>40969</v>
      </c>
      <c r="S561" s="17" t="s">
        <v>6</v>
      </c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6"/>
    </row>
    <row r="562" spans="1:76" x14ac:dyDescent="0.35">
      <c r="A562" s="112"/>
      <c r="B562" s="115"/>
      <c r="C562" s="115"/>
      <c r="D562" s="115"/>
      <c r="E562" s="115"/>
      <c r="F562" s="136"/>
      <c r="G562" s="112"/>
      <c r="H562" s="155"/>
      <c r="I562" s="112"/>
      <c r="J562" s="112"/>
      <c r="K562" s="112"/>
      <c r="L562" s="112"/>
      <c r="M562" s="112"/>
      <c r="N562" s="112"/>
      <c r="O562" s="112"/>
      <c r="P562" s="3" t="s">
        <v>655</v>
      </c>
      <c r="Q562" s="10">
        <v>39965</v>
      </c>
      <c r="R562" s="10">
        <v>40210</v>
      </c>
      <c r="S562" s="17" t="s">
        <v>6</v>
      </c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6"/>
    </row>
    <row r="563" spans="1:76" x14ac:dyDescent="0.35">
      <c r="A563" s="113"/>
      <c r="B563" s="116"/>
      <c r="C563" s="116"/>
      <c r="D563" s="116"/>
      <c r="E563" s="116"/>
      <c r="F563" s="137"/>
      <c r="G563" s="113"/>
      <c r="H563" s="156"/>
      <c r="I563" s="113"/>
      <c r="J563" s="113"/>
      <c r="K563" s="113"/>
      <c r="L563" s="113"/>
      <c r="M563" s="113"/>
      <c r="N563" s="113"/>
      <c r="O563" s="113"/>
      <c r="P563" s="3" t="s">
        <v>656</v>
      </c>
      <c r="Q563" s="10">
        <v>39569</v>
      </c>
      <c r="R563" s="10">
        <v>39783</v>
      </c>
      <c r="S563" s="17" t="s">
        <v>657</v>
      </c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6"/>
    </row>
    <row r="564" spans="1:76" ht="15" customHeight="1" x14ac:dyDescent="0.35">
      <c r="A564" s="111">
        <v>10246966</v>
      </c>
      <c r="B564" s="114" t="s">
        <v>1405</v>
      </c>
      <c r="C564" s="114" t="s">
        <v>2889</v>
      </c>
      <c r="D564" s="114" t="s">
        <v>2956</v>
      </c>
      <c r="E564" s="114" t="s">
        <v>2921</v>
      </c>
      <c r="F564" s="128" t="s">
        <v>1406</v>
      </c>
      <c r="G564" s="120" t="str">
        <f>+G555</f>
        <v>VICEPRESIDENCIA DE NEGOCIOS</v>
      </c>
      <c r="H564" s="117" t="s">
        <v>1407</v>
      </c>
      <c r="I564" s="120">
        <v>5460400</v>
      </c>
      <c r="J564" s="120">
        <v>4154</v>
      </c>
      <c r="K564" s="120" t="s">
        <v>281</v>
      </c>
      <c r="L564" s="120" t="s">
        <v>396</v>
      </c>
      <c r="M564" s="120" t="s">
        <v>1408</v>
      </c>
      <c r="N564" s="120" t="s">
        <v>1409</v>
      </c>
      <c r="O564" s="120"/>
      <c r="P564" s="3" t="s">
        <v>20</v>
      </c>
      <c r="Q564" s="10">
        <v>39142</v>
      </c>
      <c r="R564" s="10" t="s">
        <v>25</v>
      </c>
      <c r="S564" s="17" t="s">
        <v>1410</v>
      </c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6"/>
    </row>
    <row r="565" spans="1:76" x14ac:dyDescent="0.35">
      <c r="A565" s="112"/>
      <c r="B565" s="115"/>
      <c r="C565" s="115"/>
      <c r="D565" s="115"/>
      <c r="E565" s="115"/>
      <c r="F565" s="132"/>
      <c r="G565" s="121"/>
      <c r="H565" s="118"/>
      <c r="I565" s="121"/>
      <c r="J565" s="121"/>
      <c r="K565" s="121"/>
      <c r="L565" s="121"/>
      <c r="M565" s="121"/>
      <c r="N565" s="121"/>
      <c r="O565" s="121"/>
      <c r="P565" s="3" t="s">
        <v>1411</v>
      </c>
      <c r="Q565" s="3">
        <v>1986</v>
      </c>
      <c r="R565" s="3">
        <v>1993</v>
      </c>
      <c r="S565" s="17" t="s">
        <v>1412</v>
      </c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6"/>
    </row>
    <row r="566" spans="1:76" x14ac:dyDescent="0.35">
      <c r="A566" s="113"/>
      <c r="B566" s="116"/>
      <c r="C566" s="116"/>
      <c r="D566" s="116"/>
      <c r="E566" s="116"/>
      <c r="F566" s="129"/>
      <c r="G566" s="122"/>
      <c r="H566" s="119"/>
      <c r="I566" s="122"/>
      <c r="J566" s="122"/>
      <c r="K566" s="122"/>
      <c r="L566" s="122"/>
      <c r="M566" s="122"/>
      <c r="N566" s="122"/>
      <c r="O566" s="122"/>
      <c r="P566" s="3" t="s">
        <v>1413</v>
      </c>
      <c r="Q566" s="3">
        <v>1990</v>
      </c>
      <c r="R566" s="3">
        <v>1992</v>
      </c>
      <c r="S566" s="17" t="s">
        <v>1414</v>
      </c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6"/>
    </row>
    <row r="567" spans="1:76" ht="15" customHeight="1" x14ac:dyDescent="0.35">
      <c r="A567" s="111">
        <v>79482863</v>
      </c>
      <c r="B567" s="114" t="s">
        <v>1455</v>
      </c>
      <c r="C567" s="114" t="s">
        <v>2889</v>
      </c>
      <c r="D567" s="114" t="s">
        <v>2899</v>
      </c>
      <c r="E567" s="114" t="s">
        <v>2911</v>
      </c>
      <c r="F567" s="128" t="s">
        <v>1456</v>
      </c>
      <c r="G567" s="120" t="str">
        <f>+G539</f>
        <v>VICEPRESIDENCIA FINANCIERA Y ADMINISTRATIVA</v>
      </c>
      <c r="H567" s="117" t="s">
        <v>1457</v>
      </c>
      <c r="I567" s="120">
        <v>5460400</v>
      </c>
      <c r="J567" s="120">
        <v>4445</v>
      </c>
      <c r="K567" s="120" t="s">
        <v>281</v>
      </c>
      <c r="L567" s="120" t="s">
        <v>21</v>
      </c>
      <c r="M567" s="120" t="s">
        <v>24</v>
      </c>
      <c r="N567" s="120" t="s">
        <v>1458</v>
      </c>
      <c r="O567" s="120"/>
      <c r="P567" s="3" t="s">
        <v>20</v>
      </c>
      <c r="Q567" s="3">
        <v>2013</v>
      </c>
      <c r="R567" s="3" t="s">
        <v>25</v>
      </c>
      <c r="S567" s="17" t="s">
        <v>1459</v>
      </c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6"/>
    </row>
    <row r="568" spans="1:76" x14ac:dyDescent="0.35">
      <c r="A568" s="112"/>
      <c r="B568" s="115"/>
      <c r="C568" s="115"/>
      <c r="D568" s="115"/>
      <c r="E568" s="115"/>
      <c r="F568" s="132"/>
      <c r="G568" s="121"/>
      <c r="H568" s="118"/>
      <c r="I568" s="121"/>
      <c r="J568" s="121"/>
      <c r="K568" s="121"/>
      <c r="L568" s="121"/>
      <c r="M568" s="121"/>
      <c r="N568" s="121"/>
      <c r="O568" s="121"/>
      <c r="P568" s="3" t="s">
        <v>20</v>
      </c>
      <c r="Q568" s="3">
        <v>2008</v>
      </c>
      <c r="R568" s="3">
        <v>2013</v>
      </c>
      <c r="S568" s="17" t="s">
        <v>659</v>
      </c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6"/>
    </row>
    <row r="569" spans="1:76" x14ac:dyDescent="0.35">
      <c r="A569" s="112"/>
      <c r="B569" s="115"/>
      <c r="C569" s="115"/>
      <c r="D569" s="115"/>
      <c r="E569" s="115"/>
      <c r="F569" s="132"/>
      <c r="G569" s="121"/>
      <c r="H569" s="118"/>
      <c r="I569" s="121"/>
      <c r="J569" s="121"/>
      <c r="K569" s="121"/>
      <c r="L569" s="121"/>
      <c r="M569" s="121"/>
      <c r="N569" s="121"/>
      <c r="O569" s="121"/>
      <c r="P569" s="3" t="s">
        <v>20</v>
      </c>
      <c r="Q569" s="3">
        <v>2001</v>
      </c>
      <c r="R569" s="3">
        <v>2008</v>
      </c>
      <c r="S569" s="17" t="s">
        <v>785</v>
      </c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6"/>
    </row>
    <row r="570" spans="1:76" x14ac:dyDescent="0.35">
      <c r="A570" s="112"/>
      <c r="B570" s="115"/>
      <c r="C570" s="115"/>
      <c r="D570" s="115"/>
      <c r="E570" s="115"/>
      <c r="F570" s="132"/>
      <c r="G570" s="121"/>
      <c r="H570" s="118"/>
      <c r="I570" s="121"/>
      <c r="J570" s="121"/>
      <c r="K570" s="121"/>
      <c r="L570" s="121"/>
      <c r="M570" s="121"/>
      <c r="N570" s="121"/>
      <c r="O570" s="121"/>
      <c r="P570" s="3" t="s">
        <v>1460</v>
      </c>
      <c r="Q570" s="3">
        <v>2001</v>
      </c>
      <c r="R570" s="3">
        <v>2001</v>
      </c>
      <c r="S570" s="17" t="s">
        <v>533</v>
      </c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6"/>
    </row>
    <row r="571" spans="1:76" x14ac:dyDescent="0.35">
      <c r="A571" s="112"/>
      <c r="B571" s="115"/>
      <c r="C571" s="115"/>
      <c r="D571" s="115"/>
      <c r="E571" s="115"/>
      <c r="F571" s="132"/>
      <c r="G571" s="121"/>
      <c r="H571" s="118"/>
      <c r="I571" s="121"/>
      <c r="J571" s="121"/>
      <c r="K571" s="121"/>
      <c r="L571" s="121"/>
      <c r="M571" s="121"/>
      <c r="N571" s="121"/>
      <c r="O571" s="121"/>
      <c r="P571" s="3" t="s">
        <v>1461</v>
      </c>
      <c r="Q571" s="3">
        <v>1999</v>
      </c>
      <c r="R571" s="3">
        <v>2001</v>
      </c>
      <c r="S571" s="17" t="s">
        <v>6</v>
      </c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6"/>
    </row>
    <row r="572" spans="1:76" x14ac:dyDescent="0.35">
      <c r="A572" s="112"/>
      <c r="B572" s="115"/>
      <c r="C572" s="115"/>
      <c r="D572" s="115"/>
      <c r="E572" s="115"/>
      <c r="F572" s="132"/>
      <c r="G572" s="121"/>
      <c r="H572" s="118"/>
      <c r="I572" s="121"/>
      <c r="J572" s="121"/>
      <c r="K572" s="121"/>
      <c r="L572" s="121"/>
      <c r="M572" s="121"/>
      <c r="N572" s="121"/>
      <c r="O572" s="121"/>
      <c r="P572" s="3" t="s">
        <v>1462</v>
      </c>
      <c r="Q572" s="3">
        <v>1996</v>
      </c>
      <c r="R572" s="3">
        <v>1999</v>
      </c>
      <c r="S572" s="17" t="s">
        <v>1463</v>
      </c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6"/>
    </row>
    <row r="573" spans="1:76" x14ac:dyDescent="0.35">
      <c r="A573" s="113"/>
      <c r="B573" s="116"/>
      <c r="C573" s="116"/>
      <c r="D573" s="116"/>
      <c r="E573" s="116"/>
      <c r="F573" s="129"/>
      <c r="G573" s="122"/>
      <c r="H573" s="119"/>
      <c r="I573" s="122"/>
      <c r="J573" s="122"/>
      <c r="K573" s="122"/>
      <c r="L573" s="122"/>
      <c r="M573" s="122"/>
      <c r="N573" s="122"/>
      <c r="O573" s="122"/>
      <c r="P573" s="3" t="s">
        <v>1464</v>
      </c>
      <c r="Q573" s="3">
        <v>1990</v>
      </c>
      <c r="R573" s="3">
        <v>1995</v>
      </c>
      <c r="S573" s="17" t="s">
        <v>1465</v>
      </c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6"/>
    </row>
    <row r="574" spans="1:76" ht="15.75" customHeight="1" x14ac:dyDescent="0.35">
      <c r="A574" s="111">
        <v>59828590</v>
      </c>
      <c r="B574" s="114" t="s">
        <v>2576</v>
      </c>
      <c r="C574" s="114" t="s">
        <v>2888</v>
      </c>
      <c r="D574" s="114" t="s">
        <v>2890</v>
      </c>
      <c r="E574" s="114" t="s">
        <v>2983</v>
      </c>
      <c r="F574" s="128" t="s">
        <v>1902</v>
      </c>
      <c r="G574" s="120" t="s">
        <v>2313</v>
      </c>
      <c r="H574" s="117" t="s">
        <v>2577</v>
      </c>
      <c r="I574" s="120">
        <v>5460400</v>
      </c>
      <c r="J574" s="120">
        <v>4030</v>
      </c>
      <c r="K574" s="120" t="s">
        <v>281</v>
      </c>
      <c r="L574" s="120" t="s">
        <v>391</v>
      </c>
      <c r="M574" s="120" t="s">
        <v>2578</v>
      </c>
      <c r="N574" s="120" t="s">
        <v>2579</v>
      </c>
      <c r="O574" s="120"/>
      <c r="P574" s="3" t="s">
        <v>2507</v>
      </c>
      <c r="Q574" s="10">
        <v>43123</v>
      </c>
      <c r="R574" s="3" t="s">
        <v>25</v>
      </c>
      <c r="S574" s="17" t="s">
        <v>1902</v>
      </c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6"/>
    </row>
    <row r="575" spans="1:76" x14ac:dyDescent="0.35">
      <c r="A575" s="112"/>
      <c r="B575" s="115"/>
      <c r="C575" s="115"/>
      <c r="D575" s="115"/>
      <c r="E575" s="115"/>
      <c r="F575" s="132"/>
      <c r="G575" s="121"/>
      <c r="H575" s="118"/>
      <c r="I575" s="121"/>
      <c r="J575" s="121"/>
      <c r="K575" s="121"/>
      <c r="L575" s="121"/>
      <c r="M575" s="121"/>
      <c r="N575" s="121"/>
      <c r="O575" s="121"/>
      <c r="P575" s="3" t="s">
        <v>2507</v>
      </c>
      <c r="Q575" s="10">
        <v>42912</v>
      </c>
      <c r="R575" s="10">
        <v>43112</v>
      </c>
      <c r="S575" s="17" t="s">
        <v>2590</v>
      </c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6"/>
    </row>
    <row r="576" spans="1:76" x14ac:dyDescent="0.35">
      <c r="A576" s="112"/>
      <c r="B576" s="115"/>
      <c r="C576" s="115"/>
      <c r="D576" s="115"/>
      <c r="E576" s="115"/>
      <c r="F576" s="132"/>
      <c r="G576" s="121"/>
      <c r="H576" s="118"/>
      <c r="I576" s="121"/>
      <c r="J576" s="121"/>
      <c r="K576" s="121"/>
      <c r="L576" s="121"/>
      <c r="M576" s="121"/>
      <c r="N576" s="121"/>
      <c r="O576" s="121"/>
      <c r="P576" s="3" t="s">
        <v>2580</v>
      </c>
      <c r="Q576" s="10">
        <v>42400</v>
      </c>
      <c r="R576" s="10">
        <v>42909</v>
      </c>
      <c r="S576" s="17" t="s">
        <v>2591</v>
      </c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6"/>
    </row>
    <row r="577" spans="1:76" x14ac:dyDescent="0.35">
      <c r="A577" s="112"/>
      <c r="B577" s="115"/>
      <c r="C577" s="115"/>
      <c r="D577" s="115"/>
      <c r="E577" s="115"/>
      <c r="F577" s="132"/>
      <c r="G577" s="121"/>
      <c r="H577" s="118"/>
      <c r="I577" s="121"/>
      <c r="J577" s="121"/>
      <c r="K577" s="121"/>
      <c r="L577" s="121"/>
      <c r="M577" s="121"/>
      <c r="N577" s="121"/>
      <c r="O577" s="121"/>
      <c r="P577" s="3" t="s">
        <v>2581</v>
      </c>
      <c r="Q577" s="10">
        <v>41944</v>
      </c>
      <c r="R577" s="10">
        <v>42261</v>
      </c>
      <c r="S577" s="17" t="s">
        <v>2592</v>
      </c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6"/>
    </row>
    <row r="578" spans="1:76" x14ac:dyDescent="0.35">
      <c r="A578" s="112"/>
      <c r="B578" s="115"/>
      <c r="C578" s="115"/>
      <c r="D578" s="115"/>
      <c r="E578" s="115"/>
      <c r="F578" s="132"/>
      <c r="G578" s="121"/>
      <c r="H578" s="118"/>
      <c r="I578" s="121"/>
      <c r="J578" s="121"/>
      <c r="K578" s="121"/>
      <c r="L578" s="121"/>
      <c r="M578" s="121"/>
      <c r="N578" s="121"/>
      <c r="O578" s="121"/>
      <c r="P578" s="3" t="s">
        <v>2582</v>
      </c>
      <c r="Q578" s="10">
        <v>41834</v>
      </c>
      <c r="R578" s="10">
        <v>41996</v>
      </c>
      <c r="S578" s="17" t="s">
        <v>2593</v>
      </c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6"/>
    </row>
    <row r="579" spans="1:76" x14ac:dyDescent="0.35">
      <c r="A579" s="112"/>
      <c r="B579" s="115"/>
      <c r="C579" s="115"/>
      <c r="D579" s="115"/>
      <c r="E579" s="115"/>
      <c r="F579" s="132"/>
      <c r="G579" s="121"/>
      <c r="H579" s="118"/>
      <c r="I579" s="121"/>
      <c r="J579" s="121"/>
      <c r="K579" s="121"/>
      <c r="L579" s="121"/>
      <c r="M579" s="121"/>
      <c r="N579" s="121"/>
      <c r="O579" s="121"/>
      <c r="P579" s="3" t="s">
        <v>2583</v>
      </c>
      <c r="Q579" s="10">
        <v>41680</v>
      </c>
      <c r="R579" s="10">
        <v>41807</v>
      </c>
      <c r="S579" s="17" t="s">
        <v>2594</v>
      </c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6"/>
    </row>
    <row r="580" spans="1:76" x14ac:dyDescent="0.35">
      <c r="A580" s="112"/>
      <c r="B580" s="115"/>
      <c r="C580" s="115"/>
      <c r="D580" s="115"/>
      <c r="E580" s="115"/>
      <c r="F580" s="132"/>
      <c r="G580" s="121"/>
      <c r="H580" s="118"/>
      <c r="I580" s="121"/>
      <c r="J580" s="121"/>
      <c r="K580" s="121"/>
      <c r="L580" s="121"/>
      <c r="M580" s="121"/>
      <c r="N580" s="121"/>
      <c r="O580" s="121"/>
      <c r="P580" s="3" t="s">
        <v>2584</v>
      </c>
      <c r="Q580" s="10">
        <v>41583</v>
      </c>
      <c r="R580" s="10">
        <v>41678</v>
      </c>
      <c r="S580" s="17" t="s">
        <v>2595</v>
      </c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6"/>
    </row>
    <row r="581" spans="1:76" x14ac:dyDescent="0.35">
      <c r="A581" s="112"/>
      <c r="B581" s="115"/>
      <c r="C581" s="115"/>
      <c r="D581" s="115"/>
      <c r="E581" s="115"/>
      <c r="F581" s="132"/>
      <c r="G581" s="121"/>
      <c r="H581" s="118"/>
      <c r="I581" s="121"/>
      <c r="J581" s="121"/>
      <c r="K581" s="121"/>
      <c r="L581" s="121"/>
      <c r="M581" s="121"/>
      <c r="N581" s="121"/>
      <c r="O581" s="121"/>
      <c r="P581" s="3" t="s">
        <v>2585</v>
      </c>
      <c r="Q581" s="10">
        <v>41303</v>
      </c>
      <c r="R581" s="10">
        <v>41585</v>
      </c>
      <c r="S581" s="17" t="s">
        <v>2596</v>
      </c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6"/>
    </row>
    <row r="582" spans="1:76" x14ac:dyDescent="0.35">
      <c r="A582" s="112"/>
      <c r="B582" s="115"/>
      <c r="C582" s="115"/>
      <c r="D582" s="115"/>
      <c r="E582" s="115"/>
      <c r="F582" s="132"/>
      <c r="G582" s="121"/>
      <c r="H582" s="118"/>
      <c r="I582" s="121"/>
      <c r="J582" s="121"/>
      <c r="K582" s="121"/>
      <c r="L582" s="121"/>
      <c r="M582" s="121"/>
      <c r="N582" s="121"/>
      <c r="O582" s="121"/>
      <c r="P582" s="3" t="s">
        <v>2586</v>
      </c>
      <c r="Q582" s="10">
        <v>39589</v>
      </c>
      <c r="R582" s="10">
        <v>41197</v>
      </c>
      <c r="S582" s="17" t="s">
        <v>2597</v>
      </c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6"/>
    </row>
    <row r="583" spans="1:76" x14ac:dyDescent="0.35">
      <c r="A583" s="112"/>
      <c r="B583" s="115"/>
      <c r="C583" s="115"/>
      <c r="D583" s="115"/>
      <c r="E583" s="115"/>
      <c r="F583" s="132"/>
      <c r="G583" s="121"/>
      <c r="H583" s="118"/>
      <c r="I583" s="121"/>
      <c r="J583" s="121"/>
      <c r="K583" s="121"/>
      <c r="L583" s="121"/>
      <c r="M583" s="121"/>
      <c r="N583" s="121"/>
      <c r="O583" s="121"/>
      <c r="P583" s="3" t="s">
        <v>2587</v>
      </c>
      <c r="Q583" s="10">
        <v>39017</v>
      </c>
      <c r="R583" s="10">
        <v>38138</v>
      </c>
      <c r="S583" s="17" t="s">
        <v>102</v>
      </c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6"/>
    </row>
    <row r="584" spans="1:76" x14ac:dyDescent="0.35">
      <c r="A584" s="113"/>
      <c r="B584" s="116"/>
      <c r="C584" s="116"/>
      <c r="D584" s="116"/>
      <c r="E584" s="116"/>
      <c r="F584" s="129"/>
      <c r="G584" s="122"/>
      <c r="H584" s="119"/>
      <c r="I584" s="122"/>
      <c r="J584" s="122"/>
      <c r="K584" s="122"/>
      <c r="L584" s="122"/>
      <c r="M584" s="122"/>
      <c r="N584" s="122"/>
      <c r="O584" s="122"/>
      <c r="P584" s="3" t="s">
        <v>2588</v>
      </c>
      <c r="Q584" s="10">
        <v>36800</v>
      </c>
      <c r="R584" s="10" t="s">
        <v>2589</v>
      </c>
      <c r="S584" s="17" t="s">
        <v>2598</v>
      </c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6"/>
    </row>
    <row r="585" spans="1:76" ht="15" customHeight="1" x14ac:dyDescent="0.35">
      <c r="A585" s="111">
        <v>1024477868</v>
      </c>
      <c r="B585" s="114" t="s">
        <v>1351</v>
      </c>
      <c r="C585" s="114" t="s">
        <v>2889</v>
      </c>
      <c r="D585" s="114" t="s">
        <v>2933</v>
      </c>
      <c r="E585" s="114" t="s">
        <v>2921</v>
      </c>
      <c r="F585" s="128" t="s">
        <v>1352</v>
      </c>
      <c r="G585" s="111" t="s">
        <v>217</v>
      </c>
      <c r="H585" s="161" t="s">
        <v>1353</v>
      </c>
      <c r="I585" s="111">
        <v>5460400</v>
      </c>
      <c r="J585" s="111">
        <v>4124</v>
      </c>
      <c r="K585" s="111" t="s">
        <v>281</v>
      </c>
      <c r="L585" s="111" t="s">
        <v>21</v>
      </c>
      <c r="M585" s="111" t="s">
        <v>24</v>
      </c>
      <c r="N585" s="111" t="s">
        <v>1354</v>
      </c>
      <c r="O585" s="111" t="s">
        <v>1355</v>
      </c>
      <c r="P585" s="3" t="s">
        <v>20</v>
      </c>
      <c r="Q585" s="10">
        <v>42842</v>
      </c>
      <c r="R585" s="3" t="s">
        <v>25</v>
      </c>
      <c r="S585" s="17" t="s">
        <v>1868</v>
      </c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6"/>
    </row>
    <row r="586" spans="1:76" x14ac:dyDescent="0.35">
      <c r="A586" s="112"/>
      <c r="B586" s="115"/>
      <c r="C586" s="115"/>
      <c r="D586" s="115"/>
      <c r="E586" s="115"/>
      <c r="F586" s="132"/>
      <c r="G586" s="112"/>
      <c r="H586" s="162"/>
      <c r="I586" s="112"/>
      <c r="J586" s="112"/>
      <c r="K586" s="112"/>
      <c r="L586" s="112"/>
      <c r="M586" s="112"/>
      <c r="N586" s="112"/>
      <c r="O586" s="112"/>
      <c r="P586" s="3" t="s">
        <v>20</v>
      </c>
      <c r="Q586" s="10">
        <v>42751</v>
      </c>
      <c r="R586" s="10">
        <v>42841</v>
      </c>
      <c r="S586" s="17" t="s">
        <v>1356</v>
      </c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6"/>
    </row>
    <row r="587" spans="1:76" x14ac:dyDescent="0.35">
      <c r="A587" s="112"/>
      <c r="B587" s="115"/>
      <c r="C587" s="115"/>
      <c r="D587" s="115"/>
      <c r="E587" s="115"/>
      <c r="F587" s="132"/>
      <c r="G587" s="112"/>
      <c r="H587" s="162"/>
      <c r="I587" s="112"/>
      <c r="J587" s="112"/>
      <c r="K587" s="112"/>
      <c r="L587" s="112"/>
      <c r="M587" s="112"/>
      <c r="N587" s="112"/>
      <c r="O587" s="112"/>
      <c r="P587" s="3" t="s">
        <v>1357</v>
      </c>
      <c r="Q587" s="10">
        <v>42451</v>
      </c>
      <c r="R587" s="10"/>
      <c r="S587" s="17" t="s">
        <v>1358</v>
      </c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6"/>
    </row>
    <row r="588" spans="1:76" x14ac:dyDescent="0.35">
      <c r="A588" s="112"/>
      <c r="B588" s="115"/>
      <c r="C588" s="115"/>
      <c r="D588" s="115"/>
      <c r="E588" s="115"/>
      <c r="F588" s="132"/>
      <c r="G588" s="112"/>
      <c r="H588" s="162"/>
      <c r="I588" s="112"/>
      <c r="J588" s="112"/>
      <c r="K588" s="112"/>
      <c r="L588" s="112"/>
      <c r="M588" s="112"/>
      <c r="N588" s="112"/>
      <c r="O588" s="112"/>
      <c r="P588" s="3" t="s">
        <v>20</v>
      </c>
      <c r="Q588" s="10">
        <v>41155</v>
      </c>
      <c r="R588" s="10">
        <v>42103</v>
      </c>
      <c r="S588" s="17" t="s">
        <v>1359</v>
      </c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6"/>
    </row>
    <row r="589" spans="1:76" x14ac:dyDescent="0.35">
      <c r="A589" s="112"/>
      <c r="B589" s="115"/>
      <c r="C589" s="115"/>
      <c r="D589" s="115"/>
      <c r="E589" s="115"/>
      <c r="F589" s="132"/>
      <c r="G589" s="112"/>
      <c r="H589" s="162"/>
      <c r="I589" s="112"/>
      <c r="J589" s="112"/>
      <c r="K589" s="112"/>
      <c r="L589" s="112"/>
      <c r="M589" s="112"/>
      <c r="N589" s="112"/>
      <c r="O589" s="112"/>
      <c r="P589" s="3" t="s">
        <v>20</v>
      </c>
      <c r="Q589" s="10">
        <v>40772</v>
      </c>
      <c r="R589" s="10">
        <v>41153</v>
      </c>
      <c r="S589" s="17" t="s">
        <v>1360</v>
      </c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6"/>
    </row>
    <row r="590" spans="1:76" x14ac:dyDescent="0.35">
      <c r="A590" s="112"/>
      <c r="B590" s="115"/>
      <c r="C590" s="115"/>
      <c r="D590" s="115"/>
      <c r="E590" s="115"/>
      <c r="F590" s="132"/>
      <c r="G590" s="112"/>
      <c r="H590" s="162"/>
      <c r="I590" s="112"/>
      <c r="J590" s="112"/>
      <c r="K590" s="112"/>
      <c r="L590" s="112"/>
      <c r="M590" s="112"/>
      <c r="N590" s="112"/>
      <c r="O590" s="112"/>
      <c r="P590" s="3" t="s">
        <v>1361</v>
      </c>
      <c r="Q590" s="10">
        <v>40413</v>
      </c>
      <c r="R590" s="10">
        <v>40510</v>
      </c>
      <c r="S590" s="17" t="s">
        <v>1362</v>
      </c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6"/>
    </row>
    <row r="591" spans="1:76" x14ac:dyDescent="0.35">
      <c r="A591" s="113"/>
      <c r="B591" s="116"/>
      <c r="C591" s="116"/>
      <c r="D591" s="116"/>
      <c r="E591" s="116"/>
      <c r="F591" s="129"/>
      <c r="G591" s="113"/>
      <c r="H591" s="163"/>
      <c r="I591" s="113"/>
      <c r="J591" s="113"/>
      <c r="K591" s="113"/>
      <c r="L591" s="113"/>
      <c r="M591" s="113"/>
      <c r="N591" s="113"/>
      <c r="O591" s="113"/>
      <c r="P591" s="3" t="s">
        <v>20</v>
      </c>
      <c r="Q591" s="10">
        <v>39995</v>
      </c>
      <c r="R591" s="10">
        <v>40179</v>
      </c>
      <c r="S591" s="17" t="s">
        <v>1363</v>
      </c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6"/>
    </row>
    <row r="592" spans="1:76" ht="15" customHeight="1" x14ac:dyDescent="0.35">
      <c r="A592" s="111">
        <v>1024470939</v>
      </c>
      <c r="B592" s="114" t="s">
        <v>1134</v>
      </c>
      <c r="C592" s="114" t="s">
        <v>2889</v>
      </c>
      <c r="D592" s="114" t="s">
        <v>2918</v>
      </c>
      <c r="E592" s="114" t="s">
        <v>2925</v>
      </c>
      <c r="F592" s="135" t="s">
        <v>1135</v>
      </c>
      <c r="G592" s="111" t="s">
        <v>217</v>
      </c>
      <c r="H592" s="161" t="s">
        <v>1260</v>
      </c>
      <c r="I592" s="111">
        <v>5460400</v>
      </c>
      <c r="J592" s="111">
        <v>4084</v>
      </c>
      <c r="K592" s="111" t="s">
        <v>281</v>
      </c>
      <c r="L592" s="111" t="s">
        <v>21</v>
      </c>
      <c r="M592" s="111" t="s">
        <v>24</v>
      </c>
      <c r="N592" s="111" t="s">
        <v>1136</v>
      </c>
      <c r="O592" s="111" t="s">
        <v>1137</v>
      </c>
      <c r="P592" s="3" t="s">
        <v>20</v>
      </c>
      <c r="Q592" s="10">
        <v>42845</v>
      </c>
      <c r="R592" s="10" t="s">
        <v>25</v>
      </c>
      <c r="S592" s="17" t="s">
        <v>1869</v>
      </c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6"/>
    </row>
    <row r="593" spans="1:76" x14ac:dyDescent="0.35">
      <c r="A593" s="112"/>
      <c r="B593" s="115"/>
      <c r="C593" s="115"/>
      <c r="D593" s="115"/>
      <c r="E593" s="115"/>
      <c r="F593" s="136"/>
      <c r="G593" s="112"/>
      <c r="H593" s="162"/>
      <c r="I593" s="112"/>
      <c r="J593" s="112"/>
      <c r="K593" s="112"/>
      <c r="L593" s="112"/>
      <c r="M593" s="112"/>
      <c r="N593" s="112"/>
      <c r="O593" s="113"/>
      <c r="P593" s="3" t="s">
        <v>20</v>
      </c>
      <c r="Q593" s="10">
        <v>42704</v>
      </c>
      <c r="R593" s="10">
        <v>42837</v>
      </c>
      <c r="S593" s="17" t="s">
        <v>1140</v>
      </c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6"/>
    </row>
    <row r="594" spans="1:76" ht="12" customHeight="1" x14ac:dyDescent="0.35">
      <c r="A594" s="112"/>
      <c r="B594" s="115"/>
      <c r="C594" s="115"/>
      <c r="D594" s="115"/>
      <c r="E594" s="115"/>
      <c r="F594" s="136"/>
      <c r="G594" s="112"/>
      <c r="H594" s="162"/>
      <c r="I594" s="112"/>
      <c r="J594" s="112"/>
      <c r="K594" s="112"/>
      <c r="L594" s="112"/>
      <c r="M594" s="112"/>
      <c r="N594" s="112"/>
      <c r="O594" s="111" t="s">
        <v>1138</v>
      </c>
      <c r="P594" s="3" t="s">
        <v>20</v>
      </c>
      <c r="Q594" s="10">
        <v>42476</v>
      </c>
      <c r="R594" s="10">
        <v>42704</v>
      </c>
      <c r="S594" s="17" t="s">
        <v>1141</v>
      </c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6"/>
    </row>
    <row r="595" spans="1:76" x14ac:dyDescent="0.35">
      <c r="A595" s="112"/>
      <c r="B595" s="115"/>
      <c r="C595" s="115"/>
      <c r="D595" s="115"/>
      <c r="E595" s="115"/>
      <c r="F595" s="136"/>
      <c r="G595" s="112"/>
      <c r="H595" s="162"/>
      <c r="I595" s="112"/>
      <c r="J595" s="112"/>
      <c r="K595" s="112"/>
      <c r="L595" s="112"/>
      <c r="M595" s="112"/>
      <c r="N595" s="112"/>
      <c r="O595" s="113"/>
      <c r="P595" s="3" t="s">
        <v>20</v>
      </c>
      <c r="Q595" s="10">
        <v>41161</v>
      </c>
      <c r="R595" s="10">
        <v>42475</v>
      </c>
      <c r="S595" s="17" t="s">
        <v>1142</v>
      </c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6"/>
    </row>
    <row r="596" spans="1:76" ht="10.5" customHeight="1" x14ac:dyDescent="0.35">
      <c r="A596" s="112"/>
      <c r="B596" s="115"/>
      <c r="C596" s="115"/>
      <c r="D596" s="115"/>
      <c r="E596" s="115"/>
      <c r="F596" s="136"/>
      <c r="G596" s="112"/>
      <c r="H596" s="162"/>
      <c r="I596" s="112"/>
      <c r="J596" s="112"/>
      <c r="K596" s="112"/>
      <c r="L596" s="112"/>
      <c r="M596" s="112"/>
      <c r="N596" s="112"/>
      <c r="O596" s="111" t="s">
        <v>1139</v>
      </c>
      <c r="P596" s="3" t="s">
        <v>1143</v>
      </c>
      <c r="Q596" s="10">
        <v>40703</v>
      </c>
      <c r="R596" s="10">
        <v>41085</v>
      </c>
      <c r="S596" s="17" t="s">
        <v>1144</v>
      </c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6"/>
    </row>
    <row r="597" spans="1:76" x14ac:dyDescent="0.35">
      <c r="A597" s="112"/>
      <c r="B597" s="115"/>
      <c r="C597" s="115"/>
      <c r="D597" s="115"/>
      <c r="E597" s="115"/>
      <c r="F597" s="136"/>
      <c r="G597" s="112"/>
      <c r="H597" s="162"/>
      <c r="I597" s="112"/>
      <c r="J597" s="112"/>
      <c r="K597" s="112"/>
      <c r="L597" s="112"/>
      <c r="M597" s="112"/>
      <c r="N597" s="112"/>
      <c r="O597" s="112"/>
      <c r="P597" s="3" t="s">
        <v>1145</v>
      </c>
      <c r="Q597" s="10">
        <v>40378</v>
      </c>
      <c r="R597" s="10">
        <v>40683</v>
      </c>
      <c r="S597" s="17" t="s">
        <v>1146</v>
      </c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6"/>
    </row>
    <row r="598" spans="1:76" x14ac:dyDescent="0.35">
      <c r="A598" s="112"/>
      <c r="B598" s="115"/>
      <c r="C598" s="115"/>
      <c r="D598" s="115"/>
      <c r="E598" s="115"/>
      <c r="F598" s="136"/>
      <c r="G598" s="112"/>
      <c r="H598" s="162"/>
      <c r="I598" s="112"/>
      <c r="J598" s="112"/>
      <c r="K598" s="112"/>
      <c r="L598" s="112"/>
      <c r="M598" s="112"/>
      <c r="N598" s="112"/>
      <c r="O598" s="112"/>
      <c r="P598" s="3" t="s">
        <v>1147</v>
      </c>
      <c r="Q598" s="10">
        <v>40284</v>
      </c>
      <c r="R598" s="10">
        <v>40374</v>
      </c>
      <c r="S598" s="17" t="s">
        <v>1148</v>
      </c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6"/>
    </row>
    <row r="599" spans="1:76" x14ac:dyDescent="0.35">
      <c r="A599" s="113"/>
      <c r="B599" s="116"/>
      <c r="C599" s="116"/>
      <c r="D599" s="116"/>
      <c r="E599" s="116"/>
      <c r="F599" s="137"/>
      <c r="G599" s="113"/>
      <c r="H599" s="163"/>
      <c r="I599" s="113"/>
      <c r="J599" s="113"/>
      <c r="K599" s="113"/>
      <c r="L599" s="113"/>
      <c r="M599" s="113"/>
      <c r="N599" s="113"/>
      <c r="O599" s="113"/>
      <c r="P599" s="3" t="s">
        <v>1147</v>
      </c>
      <c r="Q599" s="10">
        <v>39483</v>
      </c>
      <c r="R599" s="10">
        <v>40283</v>
      </c>
      <c r="S599" s="17" t="s">
        <v>1149</v>
      </c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6"/>
    </row>
    <row r="600" spans="1:76" ht="15" customHeight="1" x14ac:dyDescent="0.35">
      <c r="A600" s="111">
        <v>39583118</v>
      </c>
      <c r="B600" s="114" t="s">
        <v>1252</v>
      </c>
      <c r="C600" s="114" t="s">
        <v>2888</v>
      </c>
      <c r="D600" s="114" t="s">
        <v>2943</v>
      </c>
      <c r="E600" s="114" t="s">
        <v>2911</v>
      </c>
      <c r="F600" s="135" t="s">
        <v>1253</v>
      </c>
      <c r="G600" s="111" t="s">
        <v>217</v>
      </c>
      <c r="H600" s="161" t="s">
        <v>1254</v>
      </c>
      <c r="I600" s="111">
        <v>5460400</v>
      </c>
      <c r="J600" s="120">
        <v>4063</v>
      </c>
      <c r="K600" s="111" t="s">
        <v>281</v>
      </c>
      <c r="L600" s="111" t="s">
        <v>21</v>
      </c>
      <c r="M600" s="111" t="s">
        <v>24</v>
      </c>
      <c r="N600" s="111" t="s">
        <v>1255</v>
      </c>
      <c r="O600" s="111" t="s">
        <v>1256</v>
      </c>
      <c r="P600" s="3" t="s">
        <v>20</v>
      </c>
      <c r="Q600" s="10">
        <v>42857</v>
      </c>
      <c r="R600" s="10" t="s">
        <v>25</v>
      </c>
      <c r="S600" s="17" t="s">
        <v>1253</v>
      </c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6"/>
    </row>
    <row r="601" spans="1:76" x14ac:dyDescent="0.35">
      <c r="A601" s="112"/>
      <c r="B601" s="115"/>
      <c r="C601" s="115"/>
      <c r="D601" s="115"/>
      <c r="E601" s="115"/>
      <c r="F601" s="136"/>
      <c r="G601" s="112"/>
      <c r="H601" s="162"/>
      <c r="I601" s="112"/>
      <c r="J601" s="121"/>
      <c r="K601" s="112"/>
      <c r="L601" s="112"/>
      <c r="M601" s="112"/>
      <c r="N601" s="112"/>
      <c r="O601" s="112"/>
      <c r="P601" s="3" t="s">
        <v>20</v>
      </c>
      <c r="Q601" s="10">
        <v>42491</v>
      </c>
      <c r="R601" s="10">
        <v>42826</v>
      </c>
      <c r="S601" s="17" t="s">
        <v>1257</v>
      </c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6"/>
    </row>
    <row r="602" spans="1:76" x14ac:dyDescent="0.35">
      <c r="A602" s="112"/>
      <c r="B602" s="115"/>
      <c r="C602" s="115"/>
      <c r="D602" s="115"/>
      <c r="E602" s="115"/>
      <c r="F602" s="136"/>
      <c r="G602" s="112"/>
      <c r="H602" s="162"/>
      <c r="I602" s="112"/>
      <c r="J602" s="121"/>
      <c r="K602" s="112"/>
      <c r="L602" s="112"/>
      <c r="M602" s="112"/>
      <c r="N602" s="112"/>
      <c r="O602" s="112"/>
      <c r="P602" s="3" t="s">
        <v>20</v>
      </c>
      <c r="Q602" s="10">
        <v>42125</v>
      </c>
      <c r="R602" s="10">
        <v>42461</v>
      </c>
      <c r="S602" s="17" t="s">
        <v>1258</v>
      </c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6"/>
    </row>
    <row r="603" spans="1:76" x14ac:dyDescent="0.35">
      <c r="A603" s="113"/>
      <c r="B603" s="116"/>
      <c r="C603" s="116"/>
      <c r="D603" s="116"/>
      <c r="E603" s="116"/>
      <c r="F603" s="137"/>
      <c r="G603" s="113"/>
      <c r="H603" s="163"/>
      <c r="I603" s="113"/>
      <c r="J603" s="122"/>
      <c r="K603" s="113"/>
      <c r="L603" s="113"/>
      <c r="M603" s="113"/>
      <c r="N603" s="113"/>
      <c r="O603" s="113"/>
      <c r="P603" s="3" t="s">
        <v>1259</v>
      </c>
      <c r="Q603" s="10">
        <v>41456</v>
      </c>
      <c r="R603" s="10">
        <v>41974</v>
      </c>
      <c r="S603" s="17" t="s">
        <v>39</v>
      </c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6"/>
    </row>
    <row r="604" spans="1:76" ht="15" customHeight="1" x14ac:dyDescent="0.35">
      <c r="A604" s="111">
        <v>1031147001</v>
      </c>
      <c r="B604" s="114" t="s">
        <v>1159</v>
      </c>
      <c r="C604" s="114" t="s">
        <v>2888</v>
      </c>
      <c r="D604" s="114" t="s">
        <v>2965</v>
      </c>
      <c r="E604" s="114" t="s">
        <v>2921</v>
      </c>
      <c r="F604" s="135" t="s">
        <v>1160</v>
      </c>
      <c r="G604" s="111" t="s">
        <v>217</v>
      </c>
      <c r="H604" s="161" t="s">
        <v>1264</v>
      </c>
      <c r="I604" s="111">
        <v>5460400</v>
      </c>
      <c r="J604" s="111">
        <v>4224</v>
      </c>
      <c r="K604" s="111" t="s">
        <v>281</v>
      </c>
      <c r="L604" s="111" t="s">
        <v>21</v>
      </c>
      <c r="M604" s="111" t="s">
        <v>24</v>
      </c>
      <c r="N604" s="111" t="s">
        <v>1161</v>
      </c>
      <c r="O604" s="111"/>
      <c r="P604" s="3" t="s">
        <v>20</v>
      </c>
      <c r="Q604" s="10">
        <v>42842</v>
      </c>
      <c r="R604" s="10" t="s">
        <v>25</v>
      </c>
      <c r="S604" s="17" t="s">
        <v>50</v>
      </c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6"/>
    </row>
    <row r="605" spans="1:76" x14ac:dyDescent="0.35">
      <c r="A605" s="112"/>
      <c r="B605" s="115"/>
      <c r="C605" s="115"/>
      <c r="D605" s="115"/>
      <c r="E605" s="115"/>
      <c r="F605" s="136"/>
      <c r="G605" s="112"/>
      <c r="H605" s="162"/>
      <c r="I605" s="112"/>
      <c r="J605" s="112"/>
      <c r="K605" s="112"/>
      <c r="L605" s="112"/>
      <c r="M605" s="112"/>
      <c r="N605" s="112"/>
      <c r="O605" s="112"/>
      <c r="P605" s="3" t="s">
        <v>1162</v>
      </c>
      <c r="Q605" s="10">
        <v>42583</v>
      </c>
      <c r="R605" s="10">
        <v>42826</v>
      </c>
      <c r="S605" s="17" t="s">
        <v>50</v>
      </c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6"/>
    </row>
    <row r="606" spans="1:76" x14ac:dyDescent="0.35">
      <c r="A606" s="112"/>
      <c r="B606" s="115"/>
      <c r="C606" s="115"/>
      <c r="D606" s="115"/>
      <c r="E606" s="115"/>
      <c r="F606" s="136"/>
      <c r="G606" s="112"/>
      <c r="H606" s="162"/>
      <c r="I606" s="112"/>
      <c r="J606" s="112"/>
      <c r="K606" s="112"/>
      <c r="L606" s="112"/>
      <c r="M606" s="112"/>
      <c r="N606" s="112"/>
      <c r="O606" s="112"/>
      <c r="P606" s="3" t="s">
        <v>1163</v>
      </c>
      <c r="Q606" s="10">
        <v>42005</v>
      </c>
      <c r="R606" s="10">
        <v>42552</v>
      </c>
      <c r="S606" s="17" t="s">
        <v>1164</v>
      </c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6"/>
    </row>
    <row r="607" spans="1:76" x14ac:dyDescent="0.35">
      <c r="A607" s="112"/>
      <c r="B607" s="115"/>
      <c r="C607" s="115"/>
      <c r="D607" s="115"/>
      <c r="E607" s="115"/>
      <c r="F607" s="136"/>
      <c r="G607" s="112"/>
      <c r="H607" s="162"/>
      <c r="I607" s="112"/>
      <c r="J607" s="112"/>
      <c r="K607" s="112"/>
      <c r="L607" s="112"/>
      <c r="M607" s="112"/>
      <c r="N607" s="112"/>
      <c r="O607" s="112"/>
      <c r="P607" s="3" t="s">
        <v>1163</v>
      </c>
      <c r="Q607" s="10">
        <v>41244</v>
      </c>
      <c r="R607" s="10">
        <v>41974</v>
      </c>
      <c r="S607" s="17" t="s">
        <v>1165</v>
      </c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6"/>
    </row>
    <row r="608" spans="1:76" x14ac:dyDescent="0.35">
      <c r="A608" s="113"/>
      <c r="B608" s="116"/>
      <c r="C608" s="116"/>
      <c r="D608" s="116"/>
      <c r="E608" s="116"/>
      <c r="F608" s="137"/>
      <c r="G608" s="113"/>
      <c r="H608" s="163"/>
      <c r="I608" s="113"/>
      <c r="J608" s="113"/>
      <c r="K608" s="113"/>
      <c r="L608" s="113"/>
      <c r="M608" s="113"/>
      <c r="N608" s="113"/>
      <c r="O608" s="113"/>
      <c r="P608" s="3" t="s">
        <v>1166</v>
      </c>
      <c r="Q608" s="10">
        <v>37043</v>
      </c>
      <c r="R608" s="10">
        <v>41244</v>
      </c>
      <c r="S608" s="17" t="s">
        <v>1167</v>
      </c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6"/>
    </row>
    <row r="609" spans="1:76" ht="15" customHeight="1" x14ac:dyDescent="0.35">
      <c r="A609" s="111">
        <v>1053784685</v>
      </c>
      <c r="B609" s="114" t="s">
        <v>1688</v>
      </c>
      <c r="C609" s="114" t="s">
        <v>2889</v>
      </c>
      <c r="D609" s="114" t="s">
        <v>2933</v>
      </c>
      <c r="E609" s="114" t="s">
        <v>2984</v>
      </c>
      <c r="F609" s="128" t="s">
        <v>1689</v>
      </c>
      <c r="G609" s="120" t="s">
        <v>217</v>
      </c>
      <c r="H609" s="117" t="s">
        <v>1690</v>
      </c>
      <c r="I609" s="120">
        <v>5460400</v>
      </c>
      <c r="J609" s="120">
        <v>4129</v>
      </c>
      <c r="K609" s="120" t="s">
        <v>281</v>
      </c>
      <c r="L609" s="120" t="s">
        <v>121</v>
      </c>
      <c r="M609" s="120" t="s">
        <v>401</v>
      </c>
      <c r="N609" s="120" t="s">
        <v>648</v>
      </c>
      <c r="O609" s="120" t="s">
        <v>1691</v>
      </c>
      <c r="P609" s="3" t="s">
        <v>20</v>
      </c>
      <c r="Q609" s="10">
        <v>42990</v>
      </c>
      <c r="R609" s="10" t="s">
        <v>25</v>
      </c>
      <c r="S609" s="17" t="s">
        <v>1692</v>
      </c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6"/>
    </row>
    <row r="610" spans="1:76" x14ac:dyDescent="0.35">
      <c r="A610" s="112"/>
      <c r="B610" s="115"/>
      <c r="C610" s="115"/>
      <c r="D610" s="115"/>
      <c r="E610" s="115"/>
      <c r="F610" s="132"/>
      <c r="G610" s="121"/>
      <c r="H610" s="118"/>
      <c r="I610" s="121"/>
      <c r="J610" s="121"/>
      <c r="K610" s="121"/>
      <c r="L610" s="121"/>
      <c r="M610" s="121"/>
      <c r="N610" s="121"/>
      <c r="O610" s="121"/>
      <c r="P610" s="3" t="s">
        <v>1693</v>
      </c>
      <c r="Q610" s="10">
        <v>41584</v>
      </c>
      <c r="R610" s="10">
        <v>42989</v>
      </c>
      <c r="S610" s="17" t="s">
        <v>1694</v>
      </c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6"/>
    </row>
    <row r="611" spans="1:76" x14ac:dyDescent="0.35">
      <c r="A611" s="112"/>
      <c r="B611" s="115"/>
      <c r="C611" s="115"/>
      <c r="D611" s="115"/>
      <c r="E611" s="115"/>
      <c r="F611" s="132"/>
      <c r="G611" s="121"/>
      <c r="H611" s="118"/>
      <c r="I611" s="121"/>
      <c r="J611" s="121"/>
      <c r="K611" s="121"/>
      <c r="L611" s="121"/>
      <c r="M611" s="121"/>
      <c r="N611" s="121"/>
      <c r="O611" s="121"/>
      <c r="P611" s="3" t="s">
        <v>1695</v>
      </c>
      <c r="Q611" s="10">
        <v>41331</v>
      </c>
      <c r="R611" s="10">
        <v>41578</v>
      </c>
      <c r="S611" s="17" t="s">
        <v>1694</v>
      </c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6"/>
    </row>
    <row r="612" spans="1:76" x14ac:dyDescent="0.35">
      <c r="A612" s="112"/>
      <c r="B612" s="115"/>
      <c r="C612" s="115"/>
      <c r="D612" s="115"/>
      <c r="E612" s="115"/>
      <c r="F612" s="132"/>
      <c r="G612" s="121"/>
      <c r="H612" s="118"/>
      <c r="I612" s="121"/>
      <c r="J612" s="121"/>
      <c r="K612" s="121"/>
      <c r="L612" s="121"/>
      <c r="M612" s="121"/>
      <c r="N612" s="121"/>
      <c r="O612" s="121"/>
      <c r="P612" s="3" t="s">
        <v>1696</v>
      </c>
      <c r="Q612" s="10">
        <v>41289</v>
      </c>
      <c r="R612" s="10">
        <v>41320</v>
      </c>
      <c r="S612" s="17" t="s">
        <v>1697</v>
      </c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6"/>
    </row>
    <row r="613" spans="1:76" x14ac:dyDescent="0.35">
      <c r="A613" s="112"/>
      <c r="B613" s="115"/>
      <c r="C613" s="115"/>
      <c r="D613" s="115"/>
      <c r="E613" s="115"/>
      <c r="F613" s="132"/>
      <c r="G613" s="121"/>
      <c r="H613" s="118"/>
      <c r="I613" s="121"/>
      <c r="J613" s="121"/>
      <c r="K613" s="121"/>
      <c r="L613" s="121"/>
      <c r="M613" s="121"/>
      <c r="N613" s="121"/>
      <c r="O613" s="121"/>
      <c r="P613" s="3" t="s">
        <v>1695</v>
      </c>
      <c r="Q613" s="10">
        <v>41241</v>
      </c>
      <c r="R613" s="10">
        <v>41274</v>
      </c>
      <c r="S613" s="17" t="s">
        <v>1694</v>
      </c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6"/>
    </row>
    <row r="614" spans="1:76" x14ac:dyDescent="0.35">
      <c r="A614" s="112"/>
      <c r="B614" s="115"/>
      <c r="C614" s="115"/>
      <c r="D614" s="115"/>
      <c r="E614" s="115"/>
      <c r="F614" s="132"/>
      <c r="G614" s="121"/>
      <c r="H614" s="118"/>
      <c r="I614" s="121"/>
      <c r="J614" s="121"/>
      <c r="K614" s="121"/>
      <c r="L614" s="121"/>
      <c r="M614" s="121"/>
      <c r="N614" s="121"/>
      <c r="O614" s="121"/>
      <c r="P614" s="3" t="s">
        <v>1698</v>
      </c>
      <c r="Q614" s="10">
        <v>41184</v>
      </c>
      <c r="R614" s="10">
        <v>41228</v>
      </c>
      <c r="S614" s="17" t="s">
        <v>945</v>
      </c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6"/>
    </row>
    <row r="615" spans="1:76" x14ac:dyDescent="0.35">
      <c r="A615" s="113"/>
      <c r="B615" s="116"/>
      <c r="C615" s="116"/>
      <c r="D615" s="116"/>
      <c r="E615" s="116"/>
      <c r="F615" s="129"/>
      <c r="G615" s="122"/>
      <c r="H615" s="119"/>
      <c r="I615" s="122"/>
      <c r="J615" s="122"/>
      <c r="K615" s="122"/>
      <c r="L615" s="122"/>
      <c r="M615" s="122"/>
      <c r="N615" s="122"/>
      <c r="O615" s="122"/>
      <c r="P615" s="3" t="s">
        <v>1699</v>
      </c>
      <c r="Q615" s="10">
        <v>40931</v>
      </c>
      <c r="R615" s="10">
        <v>41112</v>
      </c>
      <c r="S615" s="17" t="s">
        <v>1700</v>
      </c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6"/>
    </row>
    <row r="616" spans="1:76" ht="15" customHeight="1" x14ac:dyDescent="0.35">
      <c r="A616" s="111">
        <v>1095797926</v>
      </c>
      <c r="B616" s="114" t="s">
        <v>2164</v>
      </c>
      <c r="C616" s="114" t="s">
        <v>2888</v>
      </c>
      <c r="D616" s="114" t="s">
        <v>2933</v>
      </c>
      <c r="E616" s="114" t="s">
        <v>2947</v>
      </c>
      <c r="F616" s="135" t="s">
        <v>2165</v>
      </c>
      <c r="G616" s="111" t="s">
        <v>217</v>
      </c>
      <c r="H616" s="117" t="s">
        <v>2166</v>
      </c>
      <c r="I616" s="111">
        <v>5460400</v>
      </c>
      <c r="J616" s="111" t="s">
        <v>1614</v>
      </c>
      <c r="K616" s="111" t="s">
        <v>281</v>
      </c>
      <c r="L616" s="111" t="s">
        <v>273</v>
      </c>
      <c r="M616" s="111" t="s">
        <v>505</v>
      </c>
      <c r="N616" s="111" t="s">
        <v>2167</v>
      </c>
      <c r="O616" s="120" t="s">
        <v>2168</v>
      </c>
      <c r="P616" s="3" t="s">
        <v>309</v>
      </c>
      <c r="Q616" s="10">
        <v>43122</v>
      </c>
      <c r="R616" s="10" t="s">
        <v>25</v>
      </c>
      <c r="S616" s="17" t="s">
        <v>2169</v>
      </c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6"/>
    </row>
    <row r="617" spans="1:76" x14ac:dyDescent="0.35">
      <c r="A617" s="112"/>
      <c r="B617" s="115"/>
      <c r="C617" s="115"/>
      <c r="D617" s="115"/>
      <c r="E617" s="115"/>
      <c r="F617" s="136"/>
      <c r="G617" s="112"/>
      <c r="H617" s="118"/>
      <c r="I617" s="112"/>
      <c r="J617" s="112"/>
      <c r="K617" s="112"/>
      <c r="L617" s="112"/>
      <c r="M617" s="112"/>
      <c r="N617" s="112"/>
      <c r="O617" s="121"/>
      <c r="P617" s="3" t="s">
        <v>2170</v>
      </c>
      <c r="Q617" s="10">
        <v>42087</v>
      </c>
      <c r="R617" s="10">
        <v>43075</v>
      </c>
      <c r="S617" s="17" t="s">
        <v>2171</v>
      </c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6"/>
    </row>
    <row r="618" spans="1:76" x14ac:dyDescent="0.35">
      <c r="A618" s="112"/>
      <c r="B618" s="115"/>
      <c r="C618" s="115"/>
      <c r="D618" s="115"/>
      <c r="E618" s="115"/>
      <c r="F618" s="136"/>
      <c r="G618" s="112"/>
      <c r="H618" s="118"/>
      <c r="I618" s="112"/>
      <c r="J618" s="112"/>
      <c r="K618" s="112"/>
      <c r="L618" s="112"/>
      <c r="M618" s="112"/>
      <c r="N618" s="112"/>
      <c r="O618" s="121"/>
      <c r="P618" s="3" t="s">
        <v>2172</v>
      </c>
      <c r="Q618" s="10">
        <v>41229</v>
      </c>
      <c r="R618" s="10">
        <v>42065</v>
      </c>
      <c r="S618" s="17" t="s">
        <v>106</v>
      </c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6"/>
    </row>
    <row r="619" spans="1:76" x14ac:dyDescent="0.35">
      <c r="A619" s="113"/>
      <c r="B619" s="116"/>
      <c r="C619" s="116"/>
      <c r="D619" s="116"/>
      <c r="E619" s="116"/>
      <c r="F619" s="137"/>
      <c r="G619" s="113"/>
      <c r="H619" s="118"/>
      <c r="I619" s="113"/>
      <c r="J619" s="113"/>
      <c r="K619" s="113"/>
      <c r="L619" s="113"/>
      <c r="M619" s="113"/>
      <c r="N619" s="113"/>
      <c r="O619" s="122"/>
      <c r="P619" s="3" t="s">
        <v>2173</v>
      </c>
      <c r="Q619" s="10">
        <v>40423</v>
      </c>
      <c r="R619" s="10">
        <v>40724</v>
      </c>
      <c r="S619" s="17" t="s">
        <v>2174</v>
      </c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6"/>
    </row>
    <row r="620" spans="1:76" ht="15" customHeight="1" x14ac:dyDescent="0.35">
      <c r="A620" s="111">
        <v>1026295521</v>
      </c>
      <c r="B620" s="114" t="s">
        <v>1466</v>
      </c>
      <c r="C620" s="114" t="s">
        <v>2889</v>
      </c>
      <c r="D620" s="114" t="s">
        <v>2896</v>
      </c>
      <c r="E620" s="114" t="s">
        <v>2911</v>
      </c>
      <c r="F620" s="128" t="s">
        <v>1151</v>
      </c>
      <c r="G620" s="120" t="s">
        <v>217</v>
      </c>
      <c r="H620" s="117" t="s">
        <v>1467</v>
      </c>
      <c r="I620" s="120">
        <v>5460400</v>
      </c>
      <c r="J620" s="120">
        <v>4229</v>
      </c>
      <c r="K620" s="120" t="s">
        <v>281</v>
      </c>
      <c r="L620" s="120" t="s">
        <v>21</v>
      </c>
      <c r="M620" s="120" t="s">
        <v>24</v>
      </c>
      <c r="N620" s="120" t="s">
        <v>1468</v>
      </c>
      <c r="O620" s="120" t="s">
        <v>1098</v>
      </c>
      <c r="P620" s="3" t="s">
        <v>20</v>
      </c>
      <c r="Q620" s="10">
        <v>42500</v>
      </c>
      <c r="R620" s="10" t="s">
        <v>25</v>
      </c>
      <c r="S620" s="17" t="s">
        <v>50</v>
      </c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6"/>
    </row>
    <row r="621" spans="1:76" x14ac:dyDescent="0.35">
      <c r="A621" s="112"/>
      <c r="B621" s="115"/>
      <c r="C621" s="115"/>
      <c r="D621" s="115"/>
      <c r="E621" s="115"/>
      <c r="F621" s="132"/>
      <c r="G621" s="121"/>
      <c r="H621" s="118"/>
      <c r="I621" s="121"/>
      <c r="J621" s="121"/>
      <c r="K621" s="121"/>
      <c r="L621" s="121"/>
      <c r="M621" s="121"/>
      <c r="N621" s="121"/>
      <c r="O621" s="122"/>
      <c r="P621" s="3" t="s">
        <v>1469</v>
      </c>
      <c r="Q621" s="10">
        <v>41866</v>
      </c>
      <c r="R621" s="10">
        <v>42429</v>
      </c>
      <c r="S621" s="17" t="s">
        <v>1470</v>
      </c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6"/>
    </row>
    <row r="622" spans="1:76" x14ac:dyDescent="0.35">
      <c r="A622" s="113"/>
      <c r="B622" s="116"/>
      <c r="C622" s="116"/>
      <c r="D622" s="116"/>
      <c r="E622" s="116"/>
      <c r="F622" s="129"/>
      <c r="G622" s="122"/>
      <c r="H622" s="119"/>
      <c r="I622" s="122"/>
      <c r="J622" s="122"/>
      <c r="K622" s="122"/>
      <c r="L622" s="122"/>
      <c r="M622" s="122"/>
      <c r="N622" s="122"/>
      <c r="O622" s="2" t="s">
        <v>2073</v>
      </c>
      <c r="P622" s="3" t="s">
        <v>1471</v>
      </c>
      <c r="Q622" s="10">
        <v>41624</v>
      </c>
      <c r="R622" s="10">
        <v>41805</v>
      </c>
      <c r="S622" s="17" t="s">
        <v>1472</v>
      </c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6"/>
    </row>
    <row r="623" spans="1:76" ht="15" customHeight="1" x14ac:dyDescent="0.35">
      <c r="A623" s="111">
        <v>41951468</v>
      </c>
      <c r="B623" s="114" t="s">
        <v>368</v>
      </c>
      <c r="C623" s="114" t="s">
        <v>2888</v>
      </c>
      <c r="D623" s="114" t="s">
        <v>2894</v>
      </c>
      <c r="E623" s="114" t="s">
        <v>2985</v>
      </c>
      <c r="F623" s="128" t="s">
        <v>430</v>
      </c>
      <c r="G623" s="120" t="s">
        <v>261</v>
      </c>
      <c r="H623" s="117" t="s">
        <v>256</v>
      </c>
      <c r="I623" s="120">
        <v>5460400</v>
      </c>
      <c r="J623" s="120">
        <v>4188</v>
      </c>
      <c r="K623" s="120" t="s">
        <v>281</v>
      </c>
      <c r="L623" s="120" t="s">
        <v>395</v>
      </c>
      <c r="M623" s="120" t="s">
        <v>402</v>
      </c>
      <c r="N623" s="120" t="s">
        <v>1595</v>
      </c>
      <c r="O623" s="120"/>
      <c r="P623" s="3" t="s">
        <v>20</v>
      </c>
      <c r="Q623" s="10">
        <v>40848</v>
      </c>
      <c r="R623" s="10" t="s">
        <v>25</v>
      </c>
      <c r="S623" s="17" t="s">
        <v>430</v>
      </c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6"/>
    </row>
    <row r="624" spans="1:76" x14ac:dyDescent="0.35">
      <c r="A624" s="112"/>
      <c r="B624" s="115"/>
      <c r="C624" s="115"/>
      <c r="D624" s="115"/>
      <c r="E624" s="115"/>
      <c r="F624" s="132"/>
      <c r="G624" s="121"/>
      <c r="H624" s="118"/>
      <c r="I624" s="121"/>
      <c r="J624" s="121"/>
      <c r="K624" s="121"/>
      <c r="L624" s="121"/>
      <c r="M624" s="121"/>
      <c r="N624" s="121"/>
      <c r="O624" s="121"/>
      <c r="P624" s="3" t="s">
        <v>20</v>
      </c>
      <c r="Q624" s="10">
        <v>40575</v>
      </c>
      <c r="R624" s="10">
        <v>40848</v>
      </c>
      <c r="S624" s="17" t="s">
        <v>1701</v>
      </c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6"/>
    </row>
    <row r="625" spans="1:76" x14ac:dyDescent="0.35">
      <c r="A625" s="112"/>
      <c r="B625" s="115"/>
      <c r="C625" s="115"/>
      <c r="D625" s="115"/>
      <c r="E625" s="115"/>
      <c r="F625" s="132"/>
      <c r="G625" s="121"/>
      <c r="H625" s="118"/>
      <c r="I625" s="121"/>
      <c r="J625" s="121"/>
      <c r="K625" s="121"/>
      <c r="L625" s="121"/>
      <c r="M625" s="121"/>
      <c r="N625" s="121"/>
      <c r="O625" s="121"/>
      <c r="P625" s="3" t="s">
        <v>20</v>
      </c>
      <c r="Q625" s="10">
        <v>40299</v>
      </c>
      <c r="R625" s="10">
        <v>40544</v>
      </c>
      <c r="S625" s="17" t="s">
        <v>1702</v>
      </c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6"/>
    </row>
    <row r="626" spans="1:76" x14ac:dyDescent="0.35">
      <c r="A626" s="112"/>
      <c r="B626" s="115"/>
      <c r="C626" s="115"/>
      <c r="D626" s="115"/>
      <c r="E626" s="115"/>
      <c r="F626" s="132"/>
      <c r="G626" s="121"/>
      <c r="H626" s="118"/>
      <c r="I626" s="121"/>
      <c r="J626" s="121"/>
      <c r="K626" s="121"/>
      <c r="L626" s="121"/>
      <c r="M626" s="121"/>
      <c r="N626" s="121"/>
      <c r="O626" s="121"/>
      <c r="P626" s="3" t="s">
        <v>1856</v>
      </c>
      <c r="Q626" s="10">
        <v>40026</v>
      </c>
      <c r="R626" s="10">
        <v>40299</v>
      </c>
      <c r="S626" s="17" t="s">
        <v>1703</v>
      </c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6"/>
    </row>
    <row r="627" spans="1:76" x14ac:dyDescent="0.35">
      <c r="A627" s="112"/>
      <c r="B627" s="115"/>
      <c r="C627" s="115"/>
      <c r="D627" s="115"/>
      <c r="E627" s="115"/>
      <c r="F627" s="132"/>
      <c r="G627" s="121"/>
      <c r="H627" s="118"/>
      <c r="I627" s="121"/>
      <c r="J627" s="121"/>
      <c r="K627" s="121"/>
      <c r="L627" s="121"/>
      <c r="M627" s="121"/>
      <c r="N627" s="121"/>
      <c r="O627" s="121"/>
      <c r="P627" s="3" t="s">
        <v>1857</v>
      </c>
      <c r="Q627" s="10">
        <v>39295</v>
      </c>
      <c r="R627" s="10">
        <v>40057</v>
      </c>
      <c r="S627" s="17" t="s">
        <v>1704</v>
      </c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6"/>
    </row>
    <row r="628" spans="1:76" x14ac:dyDescent="0.35">
      <c r="A628" s="113"/>
      <c r="B628" s="116"/>
      <c r="C628" s="116"/>
      <c r="D628" s="116"/>
      <c r="E628" s="116"/>
      <c r="F628" s="129"/>
      <c r="G628" s="122"/>
      <c r="H628" s="119"/>
      <c r="I628" s="122"/>
      <c r="J628" s="122"/>
      <c r="K628" s="122"/>
      <c r="L628" s="122"/>
      <c r="M628" s="122"/>
      <c r="N628" s="122"/>
      <c r="O628" s="122"/>
      <c r="P628" s="3" t="s">
        <v>1858</v>
      </c>
      <c r="Q628" s="10">
        <v>39052</v>
      </c>
      <c r="R628" s="10">
        <v>39295</v>
      </c>
      <c r="S628" s="17" t="s">
        <v>1705</v>
      </c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6"/>
    </row>
    <row r="629" spans="1:76" ht="15.75" customHeight="1" x14ac:dyDescent="0.35">
      <c r="A629" s="111">
        <v>1022345127</v>
      </c>
      <c r="B629" s="114" t="s">
        <v>2075</v>
      </c>
      <c r="C629" s="114" t="s">
        <v>2888</v>
      </c>
      <c r="D629" s="114" t="s">
        <v>2933</v>
      </c>
      <c r="E629" s="114" t="s">
        <v>2986</v>
      </c>
      <c r="F629" s="128" t="s">
        <v>2076</v>
      </c>
      <c r="G629" s="120" t="s">
        <v>217</v>
      </c>
      <c r="H629" s="117" t="s">
        <v>2077</v>
      </c>
      <c r="I629" s="120">
        <v>5460400</v>
      </c>
      <c r="J629" s="120" t="s">
        <v>1614</v>
      </c>
      <c r="K629" s="120" t="s">
        <v>281</v>
      </c>
      <c r="L629" s="120" t="s">
        <v>21</v>
      </c>
      <c r="M629" s="120" t="s">
        <v>24</v>
      </c>
      <c r="N629" s="120" t="s">
        <v>1152</v>
      </c>
      <c r="O629" s="120" t="s">
        <v>2078</v>
      </c>
      <c r="P629" s="17" t="s">
        <v>917</v>
      </c>
      <c r="Q629" s="10">
        <v>43060</v>
      </c>
      <c r="R629" s="10" t="s">
        <v>25</v>
      </c>
      <c r="S629" s="17" t="s">
        <v>2076</v>
      </c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6"/>
    </row>
    <row r="630" spans="1:76" x14ac:dyDescent="0.35">
      <c r="A630" s="112"/>
      <c r="B630" s="115"/>
      <c r="C630" s="115"/>
      <c r="D630" s="115"/>
      <c r="E630" s="115"/>
      <c r="F630" s="132"/>
      <c r="G630" s="121"/>
      <c r="H630" s="118"/>
      <c r="I630" s="121"/>
      <c r="J630" s="121"/>
      <c r="K630" s="121"/>
      <c r="L630" s="121"/>
      <c r="M630" s="121"/>
      <c r="N630" s="121"/>
      <c r="O630" s="121"/>
      <c r="P630" s="3" t="s">
        <v>2079</v>
      </c>
      <c r="Q630" s="10">
        <v>41000</v>
      </c>
      <c r="R630" s="10">
        <v>43059</v>
      </c>
      <c r="S630" s="17" t="s">
        <v>2080</v>
      </c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6"/>
    </row>
    <row r="631" spans="1:76" x14ac:dyDescent="0.35">
      <c r="A631" s="112"/>
      <c r="B631" s="115"/>
      <c r="C631" s="115"/>
      <c r="D631" s="115"/>
      <c r="E631" s="115"/>
      <c r="F631" s="132"/>
      <c r="G631" s="121"/>
      <c r="H631" s="118"/>
      <c r="I631" s="121"/>
      <c r="J631" s="121"/>
      <c r="K631" s="121"/>
      <c r="L631" s="121"/>
      <c r="M631" s="121"/>
      <c r="N631" s="121"/>
      <c r="O631" s="121"/>
      <c r="P631" s="3" t="s">
        <v>1994</v>
      </c>
      <c r="Q631" s="10">
        <v>41640</v>
      </c>
      <c r="R631" s="10">
        <v>41699</v>
      </c>
      <c r="S631" s="17" t="s">
        <v>2081</v>
      </c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6"/>
    </row>
    <row r="632" spans="1:76" x14ac:dyDescent="0.35">
      <c r="A632" s="113"/>
      <c r="B632" s="116"/>
      <c r="C632" s="116"/>
      <c r="D632" s="116"/>
      <c r="E632" s="116"/>
      <c r="F632" s="129"/>
      <c r="G632" s="122"/>
      <c r="H632" s="119"/>
      <c r="I632" s="122"/>
      <c r="J632" s="122"/>
      <c r="K632" s="122"/>
      <c r="L632" s="122"/>
      <c r="M632" s="122"/>
      <c r="N632" s="122"/>
      <c r="O632" s="122"/>
      <c r="P632" s="3" t="s">
        <v>2082</v>
      </c>
      <c r="Q632" s="10">
        <v>40756</v>
      </c>
      <c r="R632" s="10">
        <v>40878</v>
      </c>
      <c r="S632" s="17" t="s">
        <v>2083</v>
      </c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6"/>
    </row>
    <row r="633" spans="1:76" ht="14.25" customHeight="1" x14ac:dyDescent="0.35">
      <c r="A633" s="111">
        <v>1014220036</v>
      </c>
      <c r="B633" s="114" t="s">
        <v>2049</v>
      </c>
      <c r="C633" s="114" t="s">
        <v>2889</v>
      </c>
      <c r="D633" s="114" t="s">
        <v>2908</v>
      </c>
      <c r="E633" s="114" t="s">
        <v>2987</v>
      </c>
      <c r="F633" s="128" t="s">
        <v>2050</v>
      </c>
      <c r="G633" s="120" t="s">
        <v>217</v>
      </c>
      <c r="H633" s="192" t="s">
        <v>2058</v>
      </c>
      <c r="I633" s="120">
        <v>5460400</v>
      </c>
      <c r="J633" s="120">
        <v>4183</v>
      </c>
      <c r="K633" s="120" t="s">
        <v>281</v>
      </c>
      <c r="L633" s="120" t="s">
        <v>1055</v>
      </c>
      <c r="M633" s="120" t="s">
        <v>2051</v>
      </c>
      <c r="N633" s="120" t="s">
        <v>22</v>
      </c>
      <c r="O633" s="120" t="s">
        <v>2052</v>
      </c>
      <c r="P633" s="17" t="s">
        <v>917</v>
      </c>
      <c r="Q633" s="10">
        <v>43040</v>
      </c>
      <c r="R633" s="10" t="s">
        <v>25</v>
      </c>
      <c r="S633" s="17" t="s">
        <v>50</v>
      </c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6"/>
    </row>
    <row r="634" spans="1:76" x14ac:dyDescent="0.35">
      <c r="A634" s="112"/>
      <c r="B634" s="115"/>
      <c r="C634" s="115"/>
      <c r="D634" s="115"/>
      <c r="E634" s="115"/>
      <c r="F634" s="132"/>
      <c r="G634" s="121"/>
      <c r="H634" s="193"/>
      <c r="I634" s="121"/>
      <c r="J634" s="121"/>
      <c r="K634" s="121"/>
      <c r="L634" s="121"/>
      <c r="M634" s="121"/>
      <c r="N634" s="121"/>
      <c r="O634" s="121"/>
      <c r="P634" s="3" t="s">
        <v>2053</v>
      </c>
      <c r="Q634" s="10">
        <v>42583</v>
      </c>
      <c r="R634" s="10">
        <v>43038</v>
      </c>
      <c r="S634" s="17" t="s">
        <v>2054</v>
      </c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6"/>
    </row>
    <row r="635" spans="1:76" x14ac:dyDescent="0.35">
      <c r="A635" s="112"/>
      <c r="B635" s="115"/>
      <c r="C635" s="115"/>
      <c r="D635" s="115"/>
      <c r="E635" s="115"/>
      <c r="F635" s="132"/>
      <c r="G635" s="121"/>
      <c r="H635" s="193"/>
      <c r="I635" s="121"/>
      <c r="J635" s="121"/>
      <c r="K635" s="121"/>
      <c r="L635" s="121"/>
      <c r="M635" s="121"/>
      <c r="N635" s="121"/>
      <c r="O635" s="121"/>
      <c r="P635" s="3" t="s">
        <v>2055</v>
      </c>
      <c r="Q635" s="10">
        <v>41487</v>
      </c>
      <c r="R635" s="10">
        <v>42583</v>
      </c>
      <c r="S635" s="17" t="s">
        <v>2056</v>
      </c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6"/>
    </row>
    <row r="636" spans="1:76" x14ac:dyDescent="0.35">
      <c r="A636" s="113"/>
      <c r="B636" s="116"/>
      <c r="C636" s="116"/>
      <c r="D636" s="116"/>
      <c r="E636" s="116"/>
      <c r="F636" s="129"/>
      <c r="G636" s="122"/>
      <c r="H636" s="194"/>
      <c r="I636" s="122"/>
      <c r="J636" s="122"/>
      <c r="K636" s="122"/>
      <c r="L636" s="122"/>
      <c r="M636" s="122"/>
      <c r="N636" s="122"/>
      <c r="O636" s="122"/>
      <c r="P636" s="3" t="s">
        <v>2057</v>
      </c>
      <c r="Q636" s="10">
        <v>40969</v>
      </c>
      <c r="R636" s="10">
        <v>41487</v>
      </c>
      <c r="S636" s="17" t="s">
        <v>50</v>
      </c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6"/>
    </row>
    <row r="637" spans="1:76" ht="15" customHeight="1" x14ac:dyDescent="0.35">
      <c r="A637" s="111">
        <v>1032386150</v>
      </c>
      <c r="B637" s="114" t="s">
        <v>2195</v>
      </c>
      <c r="C637" s="114" t="s">
        <v>2889</v>
      </c>
      <c r="D637" s="114" t="s">
        <v>2918</v>
      </c>
      <c r="E637" s="114" t="s">
        <v>2988</v>
      </c>
      <c r="F637" s="135" t="s">
        <v>2104</v>
      </c>
      <c r="G637" s="111" t="s">
        <v>217</v>
      </c>
      <c r="H637" s="117" t="s">
        <v>2196</v>
      </c>
      <c r="I637" s="111">
        <v>5460400</v>
      </c>
      <c r="J637" s="111" t="s">
        <v>1614</v>
      </c>
      <c r="K637" s="111" t="s">
        <v>281</v>
      </c>
      <c r="L637" s="111" t="s">
        <v>273</v>
      </c>
      <c r="M637" s="111" t="s">
        <v>2197</v>
      </c>
      <c r="N637" s="111" t="s">
        <v>2198</v>
      </c>
      <c r="O637" s="111"/>
      <c r="P637" s="3" t="s">
        <v>309</v>
      </c>
      <c r="Q637" s="10">
        <v>43104</v>
      </c>
      <c r="R637" s="10" t="s">
        <v>25</v>
      </c>
      <c r="S637" s="17" t="s">
        <v>2122</v>
      </c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6"/>
    </row>
    <row r="638" spans="1:76" x14ac:dyDescent="0.35">
      <c r="A638" s="112"/>
      <c r="B638" s="115"/>
      <c r="C638" s="115"/>
      <c r="D638" s="115"/>
      <c r="E638" s="115"/>
      <c r="F638" s="136"/>
      <c r="G638" s="112"/>
      <c r="H638" s="118"/>
      <c r="I638" s="112"/>
      <c r="J638" s="112"/>
      <c r="K638" s="112"/>
      <c r="L638" s="112"/>
      <c r="M638" s="112"/>
      <c r="N638" s="112"/>
      <c r="O638" s="112"/>
      <c r="P638" s="3" t="s">
        <v>2199</v>
      </c>
      <c r="Q638" s="10">
        <v>42887</v>
      </c>
      <c r="R638" s="10">
        <v>42979</v>
      </c>
      <c r="S638" s="17" t="s">
        <v>2200</v>
      </c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6"/>
    </row>
    <row r="639" spans="1:76" x14ac:dyDescent="0.35">
      <c r="A639" s="112"/>
      <c r="B639" s="115"/>
      <c r="C639" s="115"/>
      <c r="D639" s="115"/>
      <c r="E639" s="115"/>
      <c r="F639" s="136"/>
      <c r="G639" s="112"/>
      <c r="H639" s="118"/>
      <c r="I639" s="112"/>
      <c r="J639" s="112"/>
      <c r="K639" s="112"/>
      <c r="L639" s="112"/>
      <c r="M639" s="112"/>
      <c r="N639" s="112"/>
      <c r="O639" s="112"/>
      <c r="P639" s="3" t="s">
        <v>2201</v>
      </c>
      <c r="Q639" s="10">
        <v>42552</v>
      </c>
      <c r="R639" s="10">
        <v>42736</v>
      </c>
      <c r="S639" s="17" t="s">
        <v>2202</v>
      </c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6"/>
    </row>
    <row r="640" spans="1:76" x14ac:dyDescent="0.35">
      <c r="A640" s="112"/>
      <c r="B640" s="115"/>
      <c r="C640" s="115"/>
      <c r="D640" s="115"/>
      <c r="E640" s="115"/>
      <c r="F640" s="136"/>
      <c r="G640" s="112"/>
      <c r="H640" s="118"/>
      <c r="I640" s="112"/>
      <c r="J640" s="112"/>
      <c r="K640" s="112"/>
      <c r="L640" s="112"/>
      <c r="M640" s="112"/>
      <c r="N640" s="112"/>
      <c r="O640" s="112"/>
      <c r="P640" s="3" t="s">
        <v>118</v>
      </c>
      <c r="Q640" s="10">
        <v>41730</v>
      </c>
      <c r="R640" s="10">
        <v>42095</v>
      </c>
      <c r="S640" s="17" t="s">
        <v>2203</v>
      </c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6"/>
    </row>
    <row r="641" spans="1:76" x14ac:dyDescent="0.35">
      <c r="A641" s="112"/>
      <c r="B641" s="115"/>
      <c r="C641" s="115"/>
      <c r="D641" s="115"/>
      <c r="E641" s="115"/>
      <c r="F641" s="136"/>
      <c r="G641" s="112"/>
      <c r="H641" s="118"/>
      <c r="I641" s="112"/>
      <c r="J641" s="112"/>
      <c r="K641" s="112"/>
      <c r="L641" s="112"/>
      <c r="M641" s="112"/>
      <c r="N641" s="112"/>
      <c r="O641" s="112"/>
      <c r="P641" s="3" t="s">
        <v>1735</v>
      </c>
      <c r="Q641" s="10">
        <v>40664</v>
      </c>
      <c r="R641" s="10">
        <v>41548</v>
      </c>
      <c r="S641" s="17" t="s">
        <v>2204</v>
      </c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6"/>
    </row>
    <row r="642" spans="1:76" x14ac:dyDescent="0.35">
      <c r="A642" s="112"/>
      <c r="B642" s="115"/>
      <c r="C642" s="115"/>
      <c r="D642" s="115"/>
      <c r="E642" s="115"/>
      <c r="F642" s="136"/>
      <c r="G642" s="112"/>
      <c r="H642" s="118"/>
      <c r="I642" s="112"/>
      <c r="J642" s="112"/>
      <c r="K642" s="112"/>
      <c r="L642" s="112"/>
      <c r="M642" s="112"/>
      <c r="N642" s="112"/>
      <c r="O642" s="112"/>
      <c r="P642" s="3" t="s">
        <v>2205</v>
      </c>
      <c r="Q642" s="10">
        <v>39965</v>
      </c>
      <c r="R642" s="10">
        <v>40634</v>
      </c>
      <c r="S642" s="17" t="s">
        <v>2206</v>
      </c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6"/>
    </row>
    <row r="643" spans="1:76" x14ac:dyDescent="0.35">
      <c r="A643" s="112"/>
      <c r="B643" s="115"/>
      <c r="C643" s="115"/>
      <c r="D643" s="115"/>
      <c r="E643" s="115"/>
      <c r="F643" s="136"/>
      <c r="G643" s="112"/>
      <c r="H643" s="118"/>
      <c r="I643" s="112"/>
      <c r="J643" s="112"/>
      <c r="K643" s="112"/>
      <c r="L643" s="112"/>
      <c r="M643" s="112"/>
      <c r="N643" s="112"/>
      <c r="O643" s="112"/>
      <c r="P643" s="3" t="s">
        <v>2207</v>
      </c>
      <c r="Q643" s="10">
        <v>39326</v>
      </c>
      <c r="R643" s="10">
        <v>39448</v>
      </c>
      <c r="S643" s="17" t="s">
        <v>2208</v>
      </c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6"/>
    </row>
    <row r="644" spans="1:76" x14ac:dyDescent="0.35">
      <c r="A644" s="113"/>
      <c r="B644" s="116"/>
      <c r="C644" s="116"/>
      <c r="D644" s="116"/>
      <c r="E644" s="116"/>
      <c r="F644" s="137"/>
      <c r="G644" s="113"/>
      <c r="H644" s="119"/>
      <c r="I644" s="113"/>
      <c r="J644" s="113"/>
      <c r="K644" s="113"/>
      <c r="L644" s="113"/>
      <c r="M644" s="113"/>
      <c r="N644" s="113"/>
      <c r="O644" s="113"/>
      <c r="P644" s="3" t="s">
        <v>2209</v>
      </c>
      <c r="Q644" s="10">
        <v>38534</v>
      </c>
      <c r="R644" s="10">
        <v>39295</v>
      </c>
      <c r="S644" s="17" t="s">
        <v>2210</v>
      </c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6"/>
    </row>
    <row r="645" spans="1:76" ht="18" customHeight="1" x14ac:dyDescent="0.35">
      <c r="A645" s="111">
        <v>19331308</v>
      </c>
      <c r="B645" s="114" t="s">
        <v>931</v>
      </c>
      <c r="C645" s="114" t="s">
        <v>2889</v>
      </c>
      <c r="D645" s="114" t="s">
        <v>2956</v>
      </c>
      <c r="E645" s="114" t="s">
        <v>2977</v>
      </c>
      <c r="F645" s="128" t="s">
        <v>932</v>
      </c>
      <c r="G645" s="120" t="s">
        <v>261</v>
      </c>
      <c r="H645" s="117" t="s">
        <v>1261</v>
      </c>
      <c r="I645" s="120">
        <v>5460400</v>
      </c>
      <c r="J645" s="120">
        <v>4189</v>
      </c>
      <c r="K645" s="120" t="s">
        <v>281</v>
      </c>
      <c r="L645" s="120" t="s">
        <v>21</v>
      </c>
      <c r="M645" s="120" t="s">
        <v>24</v>
      </c>
      <c r="N645" s="120" t="s">
        <v>37</v>
      </c>
      <c r="O645" s="120"/>
      <c r="P645" s="17" t="s">
        <v>917</v>
      </c>
      <c r="Q645" s="10">
        <v>42877</v>
      </c>
      <c r="R645" s="10" t="s">
        <v>25</v>
      </c>
      <c r="S645" s="17" t="s">
        <v>932</v>
      </c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6"/>
    </row>
    <row r="646" spans="1:76" x14ac:dyDescent="0.35">
      <c r="A646" s="112"/>
      <c r="B646" s="115"/>
      <c r="C646" s="115"/>
      <c r="D646" s="115"/>
      <c r="E646" s="115"/>
      <c r="F646" s="132"/>
      <c r="G646" s="121"/>
      <c r="H646" s="118"/>
      <c r="I646" s="121"/>
      <c r="J646" s="121"/>
      <c r="K646" s="121"/>
      <c r="L646" s="121"/>
      <c r="M646" s="121"/>
      <c r="N646" s="121"/>
      <c r="O646" s="121"/>
      <c r="P646" s="17" t="s">
        <v>917</v>
      </c>
      <c r="Q646" s="24">
        <v>37334</v>
      </c>
      <c r="R646" s="24">
        <v>42876</v>
      </c>
      <c r="S646" s="17" t="s">
        <v>933</v>
      </c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6"/>
    </row>
    <row r="647" spans="1:76" x14ac:dyDescent="0.35">
      <c r="A647" s="112"/>
      <c r="B647" s="115"/>
      <c r="C647" s="115"/>
      <c r="D647" s="115"/>
      <c r="E647" s="115"/>
      <c r="F647" s="132"/>
      <c r="G647" s="121"/>
      <c r="H647" s="118"/>
      <c r="I647" s="121"/>
      <c r="J647" s="121"/>
      <c r="K647" s="121"/>
      <c r="L647" s="121"/>
      <c r="M647" s="121"/>
      <c r="N647" s="121"/>
      <c r="O647" s="121"/>
      <c r="P647" s="17" t="s">
        <v>934</v>
      </c>
      <c r="Q647" s="24">
        <v>35339</v>
      </c>
      <c r="R647" s="24">
        <v>37256</v>
      </c>
      <c r="S647" s="17" t="s">
        <v>935</v>
      </c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6"/>
    </row>
    <row r="648" spans="1:76" x14ac:dyDescent="0.35">
      <c r="A648" s="112"/>
      <c r="B648" s="115"/>
      <c r="C648" s="115"/>
      <c r="D648" s="115"/>
      <c r="E648" s="115"/>
      <c r="F648" s="132"/>
      <c r="G648" s="121"/>
      <c r="H648" s="118"/>
      <c r="I648" s="121"/>
      <c r="J648" s="121"/>
      <c r="K648" s="121"/>
      <c r="L648" s="121"/>
      <c r="M648" s="121"/>
      <c r="N648" s="121"/>
      <c r="O648" s="121"/>
      <c r="P648" s="17" t="s">
        <v>936</v>
      </c>
      <c r="Q648" s="24">
        <v>32431</v>
      </c>
      <c r="R648" s="24">
        <v>35231</v>
      </c>
      <c r="S648" s="17" t="s">
        <v>937</v>
      </c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6"/>
    </row>
    <row r="649" spans="1:76" x14ac:dyDescent="0.35">
      <c r="A649" s="113"/>
      <c r="B649" s="116"/>
      <c r="C649" s="116"/>
      <c r="D649" s="116"/>
      <c r="E649" s="116"/>
      <c r="F649" s="129"/>
      <c r="G649" s="122"/>
      <c r="H649" s="119"/>
      <c r="I649" s="122"/>
      <c r="J649" s="122"/>
      <c r="K649" s="122"/>
      <c r="L649" s="122"/>
      <c r="M649" s="122"/>
      <c r="N649" s="122"/>
      <c r="O649" s="122"/>
      <c r="P649" s="17" t="s">
        <v>938</v>
      </c>
      <c r="Q649" s="24">
        <v>29721</v>
      </c>
      <c r="R649" s="24">
        <v>31943</v>
      </c>
      <c r="S649" s="17" t="s">
        <v>76</v>
      </c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6"/>
    </row>
    <row r="650" spans="1:76" ht="17.25" customHeight="1" x14ac:dyDescent="0.35">
      <c r="A650" s="111">
        <v>72235566</v>
      </c>
      <c r="B650" s="114" t="s">
        <v>953</v>
      </c>
      <c r="C650" s="114" t="s">
        <v>2889</v>
      </c>
      <c r="D650" s="114" t="s">
        <v>2940</v>
      </c>
      <c r="E650" s="114" t="s">
        <v>2989</v>
      </c>
      <c r="F650" s="128" t="s">
        <v>940</v>
      </c>
      <c r="G650" s="120" t="str">
        <f>+G645</f>
        <v>VICEPRESIDENCIA DE NEGOCIOS</v>
      </c>
      <c r="H650" s="117" t="s">
        <v>1813</v>
      </c>
      <c r="I650" s="120">
        <v>5460400</v>
      </c>
      <c r="J650" s="120">
        <v>4131</v>
      </c>
      <c r="K650" s="120" t="s">
        <v>281</v>
      </c>
      <c r="L650" s="120" t="s">
        <v>15</v>
      </c>
      <c r="M650" s="120" t="s">
        <v>16</v>
      </c>
      <c r="N650" s="120" t="s">
        <v>954</v>
      </c>
      <c r="O650" s="120" t="s">
        <v>955</v>
      </c>
      <c r="P650" s="17" t="s">
        <v>917</v>
      </c>
      <c r="Q650" s="24">
        <v>42888</v>
      </c>
      <c r="R650" s="24" t="s">
        <v>25</v>
      </c>
      <c r="S650" s="17" t="s">
        <v>940</v>
      </c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6"/>
    </row>
    <row r="651" spans="1:76" ht="16.5" customHeight="1" x14ac:dyDescent="0.35">
      <c r="A651" s="112"/>
      <c r="B651" s="115"/>
      <c r="C651" s="115"/>
      <c r="D651" s="115"/>
      <c r="E651" s="115"/>
      <c r="F651" s="132"/>
      <c r="G651" s="121"/>
      <c r="H651" s="118"/>
      <c r="I651" s="121"/>
      <c r="J651" s="121"/>
      <c r="K651" s="121"/>
      <c r="L651" s="121"/>
      <c r="M651" s="121"/>
      <c r="N651" s="121"/>
      <c r="O651" s="121"/>
      <c r="P651" s="17" t="s">
        <v>957</v>
      </c>
      <c r="Q651" s="24">
        <v>41395</v>
      </c>
      <c r="R651" s="24">
        <v>42248</v>
      </c>
      <c r="S651" s="17" t="s">
        <v>958</v>
      </c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6"/>
    </row>
    <row r="652" spans="1:76" x14ac:dyDescent="0.35">
      <c r="A652" s="112"/>
      <c r="B652" s="115"/>
      <c r="C652" s="115"/>
      <c r="D652" s="115"/>
      <c r="E652" s="115"/>
      <c r="F652" s="132"/>
      <c r="G652" s="121"/>
      <c r="H652" s="118"/>
      <c r="I652" s="121"/>
      <c r="J652" s="121"/>
      <c r="K652" s="121"/>
      <c r="L652" s="121"/>
      <c r="M652" s="121"/>
      <c r="N652" s="121"/>
      <c r="O652" s="122"/>
      <c r="P652" s="17" t="s">
        <v>959</v>
      </c>
      <c r="Q652" s="24">
        <v>40940</v>
      </c>
      <c r="R652" s="24">
        <v>41395</v>
      </c>
      <c r="S652" s="17" t="s">
        <v>958</v>
      </c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6"/>
    </row>
    <row r="653" spans="1:76" x14ac:dyDescent="0.35">
      <c r="A653" s="112"/>
      <c r="B653" s="115"/>
      <c r="C653" s="115"/>
      <c r="D653" s="115"/>
      <c r="E653" s="115"/>
      <c r="F653" s="132"/>
      <c r="G653" s="121"/>
      <c r="H653" s="118"/>
      <c r="I653" s="121"/>
      <c r="J653" s="121"/>
      <c r="K653" s="121"/>
      <c r="L653" s="121"/>
      <c r="M653" s="121"/>
      <c r="N653" s="121"/>
      <c r="O653" s="120" t="s">
        <v>956</v>
      </c>
      <c r="P653" s="17" t="s">
        <v>960</v>
      </c>
      <c r="Q653" s="24">
        <v>40118</v>
      </c>
      <c r="R653" s="24">
        <v>40940</v>
      </c>
      <c r="S653" s="17" t="s">
        <v>958</v>
      </c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6"/>
    </row>
    <row r="654" spans="1:76" ht="17.25" customHeight="1" x14ac:dyDescent="0.35">
      <c r="A654" s="112"/>
      <c r="B654" s="115"/>
      <c r="C654" s="115"/>
      <c r="D654" s="115"/>
      <c r="E654" s="115"/>
      <c r="F654" s="132"/>
      <c r="G654" s="121"/>
      <c r="H654" s="118"/>
      <c r="I654" s="121"/>
      <c r="J654" s="121"/>
      <c r="K654" s="121"/>
      <c r="L654" s="121"/>
      <c r="M654" s="121"/>
      <c r="N654" s="121"/>
      <c r="O654" s="121"/>
      <c r="P654" s="17" t="s">
        <v>961</v>
      </c>
      <c r="Q654" s="24">
        <v>39753</v>
      </c>
      <c r="R654" s="24">
        <v>40118</v>
      </c>
      <c r="S654" s="17" t="s">
        <v>962</v>
      </c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6"/>
    </row>
    <row r="655" spans="1:76" x14ac:dyDescent="0.35">
      <c r="A655" s="112"/>
      <c r="B655" s="115"/>
      <c r="C655" s="115"/>
      <c r="D655" s="115"/>
      <c r="E655" s="115"/>
      <c r="F655" s="132"/>
      <c r="G655" s="121"/>
      <c r="H655" s="118"/>
      <c r="I655" s="121"/>
      <c r="J655" s="121"/>
      <c r="K655" s="121"/>
      <c r="L655" s="121"/>
      <c r="M655" s="121"/>
      <c r="N655" s="121"/>
      <c r="O655" s="121"/>
      <c r="P655" s="17" t="s">
        <v>963</v>
      </c>
      <c r="Q655" s="24">
        <v>39539</v>
      </c>
      <c r="R655" s="24">
        <v>39661</v>
      </c>
      <c r="S655" s="17" t="s">
        <v>964</v>
      </c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6"/>
    </row>
    <row r="656" spans="1:76" x14ac:dyDescent="0.35">
      <c r="A656" s="112"/>
      <c r="B656" s="115"/>
      <c r="C656" s="115"/>
      <c r="D656" s="115"/>
      <c r="E656" s="115"/>
      <c r="F656" s="132"/>
      <c r="G656" s="121"/>
      <c r="H656" s="118"/>
      <c r="I656" s="121"/>
      <c r="J656" s="121"/>
      <c r="K656" s="121"/>
      <c r="L656" s="121"/>
      <c r="M656" s="121"/>
      <c r="N656" s="121"/>
      <c r="O656" s="121"/>
      <c r="P656" s="17" t="s">
        <v>965</v>
      </c>
      <c r="Q656" s="24">
        <v>39173</v>
      </c>
      <c r="R656" s="24">
        <v>39661</v>
      </c>
      <c r="S656" s="17" t="s">
        <v>958</v>
      </c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6"/>
    </row>
    <row r="657" spans="1:76" ht="12.75" customHeight="1" x14ac:dyDescent="0.35">
      <c r="A657" s="112"/>
      <c r="B657" s="115"/>
      <c r="C657" s="115"/>
      <c r="D657" s="115"/>
      <c r="E657" s="115"/>
      <c r="F657" s="132"/>
      <c r="G657" s="121"/>
      <c r="H657" s="118"/>
      <c r="I657" s="121"/>
      <c r="J657" s="121"/>
      <c r="K657" s="121"/>
      <c r="L657" s="121"/>
      <c r="M657" s="121"/>
      <c r="N657" s="121"/>
      <c r="O657" s="121"/>
      <c r="P657" s="17" t="s">
        <v>961</v>
      </c>
      <c r="Q657" s="24">
        <v>38930</v>
      </c>
      <c r="R657" s="24">
        <v>38991</v>
      </c>
      <c r="S657" s="17" t="s">
        <v>966</v>
      </c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6"/>
    </row>
    <row r="658" spans="1:76" x14ac:dyDescent="0.35">
      <c r="A658" s="112"/>
      <c r="B658" s="115"/>
      <c r="C658" s="115"/>
      <c r="D658" s="115"/>
      <c r="E658" s="115"/>
      <c r="F658" s="132"/>
      <c r="G658" s="121"/>
      <c r="H658" s="118"/>
      <c r="I658" s="121"/>
      <c r="J658" s="121"/>
      <c r="K658" s="121"/>
      <c r="L658" s="121"/>
      <c r="M658" s="121"/>
      <c r="N658" s="121"/>
      <c r="O658" s="121"/>
      <c r="P658" s="17" t="s">
        <v>967</v>
      </c>
      <c r="Q658" s="24">
        <v>37681</v>
      </c>
      <c r="R658" s="24">
        <v>37834</v>
      </c>
      <c r="S658" s="17" t="s">
        <v>958</v>
      </c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6"/>
    </row>
    <row r="659" spans="1:76" x14ac:dyDescent="0.35">
      <c r="A659" s="113"/>
      <c r="B659" s="116"/>
      <c r="C659" s="116"/>
      <c r="D659" s="116"/>
      <c r="E659" s="116"/>
      <c r="F659" s="129"/>
      <c r="G659" s="122"/>
      <c r="H659" s="119"/>
      <c r="I659" s="122"/>
      <c r="J659" s="122"/>
      <c r="K659" s="122"/>
      <c r="L659" s="122"/>
      <c r="M659" s="122"/>
      <c r="N659" s="122"/>
      <c r="O659" s="122"/>
      <c r="P659" s="17" t="s">
        <v>968</v>
      </c>
      <c r="Q659" s="24">
        <v>37135</v>
      </c>
      <c r="R659" s="24">
        <v>37622</v>
      </c>
      <c r="S659" s="17" t="s">
        <v>969</v>
      </c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6"/>
    </row>
    <row r="660" spans="1:76" x14ac:dyDescent="0.35">
      <c r="A660" s="111">
        <v>94228498</v>
      </c>
      <c r="B660" s="114" t="s">
        <v>1054</v>
      </c>
      <c r="C660" s="114" t="s">
        <v>2889</v>
      </c>
      <c r="D660" s="114" t="s">
        <v>2966</v>
      </c>
      <c r="E660" s="114" t="s">
        <v>2977</v>
      </c>
      <c r="F660" s="128" t="s">
        <v>940</v>
      </c>
      <c r="G660" s="120" t="str">
        <f>+G650</f>
        <v>VICEPRESIDENCIA DE NEGOCIOS</v>
      </c>
      <c r="H660" s="117" t="s">
        <v>1814</v>
      </c>
      <c r="I660" s="120">
        <v>5460400</v>
      </c>
      <c r="J660" s="120">
        <v>4131</v>
      </c>
      <c r="K660" s="120" t="s">
        <v>281</v>
      </c>
      <c r="L660" s="120" t="s">
        <v>1055</v>
      </c>
      <c r="M660" s="120" t="s">
        <v>1056</v>
      </c>
      <c r="N660" s="120" t="s">
        <v>1057</v>
      </c>
      <c r="O660" s="120"/>
      <c r="P660" s="17" t="s">
        <v>917</v>
      </c>
      <c r="Q660" s="24">
        <v>42877</v>
      </c>
      <c r="R660" s="24" t="s">
        <v>25</v>
      </c>
      <c r="S660" s="17" t="s">
        <v>940</v>
      </c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6"/>
    </row>
    <row r="661" spans="1:76" x14ac:dyDescent="0.35">
      <c r="A661" s="112"/>
      <c r="B661" s="115"/>
      <c r="C661" s="115"/>
      <c r="D661" s="115"/>
      <c r="E661" s="115"/>
      <c r="F661" s="132"/>
      <c r="G661" s="121"/>
      <c r="H661" s="118"/>
      <c r="I661" s="121"/>
      <c r="J661" s="121"/>
      <c r="K661" s="121"/>
      <c r="L661" s="121"/>
      <c r="M661" s="121"/>
      <c r="N661" s="121"/>
      <c r="O661" s="121"/>
      <c r="P661" s="17" t="s">
        <v>1058</v>
      </c>
      <c r="Q661" s="24">
        <v>37563</v>
      </c>
      <c r="R661" s="24">
        <v>42220</v>
      </c>
      <c r="S661" s="17" t="s">
        <v>1059</v>
      </c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6"/>
    </row>
    <row r="662" spans="1:76" x14ac:dyDescent="0.35">
      <c r="A662" s="113"/>
      <c r="B662" s="116"/>
      <c r="C662" s="116"/>
      <c r="D662" s="116"/>
      <c r="E662" s="116"/>
      <c r="F662" s="129"/>
      <c r="G662" s="122"/>
      <c r="H662" s="119"/>
      <c r="I662" s="122"/>
      <c r="J662" s="122"/>
      <c r="K662" s="122"/>
      <c r="L662" s="122"/>
      <c r="M662" s="122"/>
      <c r="N662" s="122"/>
      <c r="O662" s="122"/>
      <c r="P662" s="17" t="s">
        <v>1060</v>
      </c>
      <c r="Q662" s="24">
        <v>40861</v>
      </c>
      <c r="R662" s="24">
        <v>41789</v>
      </c>
      <c r="S662" s="17" t="s">
        <v>1061</v>
      </c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6"/>
    </row>
    <row r="663" spans="1:76" ht="15.75" customHeight="1" x14ac:dyDescent="0.35">
      <c r="A663" s="111">
        <v>72257544</v>
      </c>
      <c r="B663" s="114" t="s">
        <v>524</v>
      </c>
      <c r="C663" s="114" t="s">
        <v>2889</v>
      </c>
      <c r="D663" s="114" t="s">
        <v>2894</v>
      </c>
      <c r="E663" s="114" t="s">
        <v>2990</v>
      </c>
      <c r="F663" s="128" t="s">
        <v>126</v>
      </c>
      <c r="G663" s="120" t="s">
        <v>1617</v>
      </c>
      <c r="H663" s="174" t="s">
        <v>525</v>
      </c>
      <c r="I663" s="120">
        <v>3715900</v>
      </c>
      <c r="J663" s="120">
        <v>4546</v>
      </c>
      <c r="K663" s="120" t="s">
        <v>281</v>
      </c>
      <c r="L663" s="120" t="s">
        <v>59</v>
      </c>
      <c r="M663" s="120" t="s">
        <v>16</v>
      </c>
      <c r="N663" s="120" t="s">
        <v>526</v>
      </c>
      <c r="O663" s="2" t="s">
        <v>527</v>
      </c>
      <c r="P663" s="17" t="s">
        <v>20</v>
      </c>
      <c r="Q663" s="10">
        <v>42675</v>
      </c>
      <c r="R663" s="3" t="s">
        <v>25</v>
      </c>
      <c r="S663" s="17" t="s">
        <v>529</v>
      </c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6"/>
    </row>
    <row r="664" spans="1:76" x14ac:dyDescent="0.35">
      <c r="A664" s="112"/>
      <c r="B664" s="115"/>
      <c r="C664" s="115"/>
      <c r="D664" s="115"/>
      <c r="E664" s="115"/>
      <c r="F664" s="132"/>
      <c r="G664" s="121"/>
      <c r="H664" s="158"/>
      <c r="I664" s="121"/>
      <c r="J664" s="121"/>
      <c r="K664" s="121"/>
      <c r="L664" s="121"/>
      <c r="M664" s="121"/>
      <c r="N664" s="121"/>
      <c r="O664" s="120" t="s">
        <v>528</v>
      </c>
      <c r="P664" s="3" t="s">
        <v>530</v>
      </c>
      <c r="Q664" s="10">
        <v>41334</v>
      </c>
      <c r="R664" s="10">
        <v>42375</v>
      </c>
      <c r="S664" s="17" t="s">
        <v>531</v>
      </c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6"/>
    </row>
    <row r="665" spans="1:76" x14ac:dyDescent="0.35">
      <c r="A665" s="112"/>
      <c r="B665" s="115"/>
      <c r="C665" s="115"/>
      <c r="D665" s="115"/>
      <c r="E665" s="115"/>
      <c r="F665" s="132"/>
      <c r="G665" s="121"/>
      <c r="H665" s="158"/>
      <c r="I665" s="121"/>
      <c r="J665" s="121"/>
      <c r="K665" s="121"/>
      <c r="L665" s="121"/>
      <c r="M665" s="121"/>
      <c r="N665" s="121"/>
      <c r="O665" s="121"/>
      <c r="P665" s="3" t="s">
        <v>530</v>
      </c>
      <c r="Q665" s="10">
        <v>40848</v>
      </c>
      <c r="R665" s="10">
        <v>41334</v>
      </c>
      <c r="S665" s="17" t="s">
        <v>532</v>
      </c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6"/>
    </row>
    <row r="666" spans="1:76" x14ac:dyDescent="0.35">
      <c r="A666" s="112"/>
      <c r="B666" s="115"/>
      <c r="C666" s="115"/>
      <c r="D666" s="115"/>
      <c r="E666" s="115"/>
      <c r="F666" s="132"/>
      <c r="G666" s="121"/>
      <c r="H666" s="158"/>
      <c r="I666" s="121"/>
      <c r="J666" s="121"/>
      <c r="K666" s="121"/>
      <c r="L666" s="121"/>
      <c r="M666" s="121"/>
      <c r="N666" s="121"/>
      <c r="O666" s="121"/>
      <c r="P666" s="3" t="s">
        <v>530</v>
      </c>
      <c r="Q666" s="10">
        <v>40179</v>
      </c>
      <c r="R666" s="10">
        <v>40817</v>
      </c>
      <c r="S666" s="17" t="s">
        <v>533</v>
      </c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6"/>
    </row>
    <row r="667" spans="1:76" x14ac:dyDescent="0.35">
      <c r="A667" s="113"/>
      <c r="B667" s="116"/>
      <c r="C667" s="116"/>
      <c r="D667" s="116"/>
      <c r="E667" s="116"/>
      <c r="F667" s="129"/>
      <c r="G667" s="122"/>
      <c r="H667" s="175"/>
      <c r="I667" s="122"/>
      <c r="J667" s="122"/>
      <c r="K667" s="122"/>
      <c r="L667" s="122"/>
      <c r="M667" s="122"/>
      <c r="N667" s="122"/>
      <c r="O667" s="122"/>
      <c r="P667" s="3" t="s">
        <v>534</v>
      </c>
      <c r="Q667" s="10">
        <v>39873</v>
      </c>
      <c r="R667" s="10">
        <v>40148</v>
      </c>
      <c r="S667" s="17" t="s">
        <v>535</v>
      </c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6"/>
    </row>
    <row r="668" spans="1:76" ht="17.25" customHeight="1" x14ac:dyDescent="0.35">
      <c r="A668" s="111">
        <v>1014211908</v>
      </c>
      <c r="B668" s="114" t="s">
        <v>1912</v>
      </c>
      <c r="C668" s="114" t="s">
        <v>2889</v>
      </c>
      <c r="D668" s="114" t="s">
        <v>2895</v>
      </c>
      <c r="E668" s="114" t="s">
        <v>2991</v>
      </c>
      <c r="F668" s="128" t="s">
        <v>1911</v>
      </c>
      <c r="G668" s="120" t="s">
        <v>274</v>
      </c>
      <c r="H668" s="117" t="s">
        <v>733</v>
      </c>
      <c r="I668" s="120">
        <v>5460400</v>
      </c>
      <c r="J668" s="120">
        <v>4057</v>
      </c>
      <c r="K668" s="120" t="s">
        <v>281</v>
      </c>
      <c r="L668" s="120" t="s">
        <v>21</v>
      </c>
      <c r="M668" s="120" t="s">
        <v>24</v>
      </c>
      <c r="N668" s="120" t="s">
        <v>726</v>
      </c>
      <c r="O668" s="120"/>
      <c r="P668" s="17" t="s">
        <v>20</v>
      </c>
      <c r="Q668" s="10">
        <v>42828</v>
      </c>
      <c r="R668" s="10" t="s">
        <v>25</v>
      </c>
      <c r="S668" s="17" t="s">
        <v>1910</v>
      </c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6"/>
    </row>
    <row r="669" spans="1:76" x14ac:dyDescent="0.35">
      <c r="A669" s="112"/>
      <c r="B669" s="115"/>
      <c r="C669" s="115"/>
      <c r="D669" s="115"/>
      <c r="E669" s="115"/>
      <c r="F669" s="132"/>
      <c r="G669" s="121"/>
      <c r="H669" s="118"/>
      <c r="I669" s="121"/>
      <c r="J669" s="121"/>
      <c r="K669" s="121"/>
      <c r="L669" s="121"/>
      <c r="M669" s="121"/>
      <c r="N669" s="121"/>
      <c r="O669" s="121"/>
      <c r="P669" s="3" t="s">
        <v>731</v>
      </c>
      <c r="Q669" s="10">
        <v>42527</v>
      </c>
      <c r="R669" s="10">
        <v>42827</v>
      </c>
      <c r="S669" s="17" t="s">
        <v>732</v>
      </c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6"/>
    </row>
    <row r="670" spans="1:76" x14ac:dyDescent="0.35">
      <c r="A670" s="112"/>
      <c r="B670" s="115"/>
      <c r="C670" s="115"/>
      <c r="D670" s="115"/>
      <c r="E670" s="115"/>
      <c r="F670" s="132"/>
      <c r="G670" s="121"/>
      <c r="H670" s="118"/>
      <c r="I670" s="121"/>
      <c r="J670" s="121"/>
      <c r="K670" s="121"/>
      <c r="L670" s="121"/>
      <c r="M670" s="121"/>
      <c r="N670" s="121"/>
      <c r="O670" s="121"/>
      <c r="P670" s="3" t="s">
        <v>729</v>
      </c>
      <c r="Q670" s="10">
        <v>42394</v>
      </c>
      <c r="R670" s="10">
        <v>42502</v>
      </c>
      <c r="S670" s="17" t="s">
        <v>730</v>
      </c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6"/>
    </row>
    <row r="671" spans="1:76" x14ac:dyDescent="0.35">
      <c r="A671" s="113"/>
      <c r="B671" s="116"/>
      <c r="C671" s="116"/>
      <c r="D671" s="116"/>
      <c r="E671" s="116"/>
      <c r="F671" s="129"/>
      <c r="G671" s="122"/>
      <c r="H671" s="119"/>
      <c r="I671" s="122"/>
      <c r="J671" s="122"/>
      <c r="K671" s="122"/>
      <c r="L671" s="122"/>
      <c r="M671" s="122"/>
      <c r="N671" s="122"/>
      <c r="O671" s="122"/>
      <c r="P671" s="3" t="s">
        <v>727</v>
      </c>
      <c r="Q671" s="10">
        <v>37910</v>
      </c>
      <c r="R671" s="10">
        <v>42260</v>
      </c>
      <c r="S671" s="17" t="s">
        <v>728</v>
      </c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6"/>
    </row>
    <row r="672" spans="1:76" ht="15" customHeight="1" x14ac:dyDescent="0.35">
      <c r="A672" s="111">
        <v>1045670103</v>
      </c>
      <c r="B672" s="114" t="s">
        <v>494</v>
      </c>
      <c r="C672" s="114" t="s">
        <v>2889</v>
      </c>
      <c r="D672" s="114" t="s">
        <v>2933</v>
      </c>
      <c r="E672" s="114" t="s">
        <v>2992</v>
      </c>
      <c r="F672" s="128" t="s">
        <v>441</v>
      </c>
      <c r="G672" s="120" t="s">
        <v>1617</v>
      </c>
      <c r="H672" s="174" t="s">
        <v>243</v>
      </c>
      <c r="I672" s="120">
        <v>3715900</v>
      </c>
      <c r="J672" s="120">
        <v>4523</v>
      </c>
      <c r="K672" s="120" t="s">
        <v>281</v>
      </c>
      <c r="L672" s="120" t="s">
        <v>15</v>
      </c>
      <c r="M672" s="120" t="s">
        <v>16</v>
      </c>
      <c r="N672" s="120" t="s">
        <v>51</v>
      </c>
      <c r="O672" s="120"/>
      <c r="P672" s="3" t="s">
        <v>20</v>
      </c>
      <c r="Q672" s="10">
        <v>41356</v>
      </c>
      <c r="R672" s="10" t="s">
        <v>25</v>
      </c>
      <c r="S672" s="17" t="s">
        <v>441</v>
      </c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6"/>
    </row>
    <row r="673" spans="1:76" x14ac:dyDescent="0.35">
      <c r="A673" s="112"/>
      <c r="B673" s="115"/>
      <c r="C673" s="115"/>
      <c r="D673" s="115"/>
      <c r="E673" s="115"/>
      <c r="F673" s="132"/>
      <c r="G673" s="121"/>
      <c r="H673" s="158"/>
      <c r="I673" s="121"/>
      <c r="J673" s="121"/>
      <c r="K673" s="121"/>
      <c r="L673" s="121"/>
      <c r="M673" s="121"/>
      <c r="N673" s="121"/>
      <c r="O673" s="121"/>
      <c r="P673" s="3" t="s">
        <v>57</v>
      </c>
      <c r="Q673" s="10">
        <v>40928</v>
      </c>
      <c r="R673" s="10">
        <v>41212</v>
      </c>
      <c r="S673" s="17" t="s">
        <v>58</v>
      </c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6"/>
    </row>
    <row r="674" spans="1:76" x14ac:dyDescent="0.35">
      <c r="A674" s="112"/>
      <c r="B674" s="115"/>
      <c r="C674" s="115"/>
      <c r="D674" s="115"/>
      <c r="E674" s="115"/>
      <c r="F674" s="132"/>
      <c r="G674" s="121"/>
      <c r="H674" s="158"/>
      <c r="I674" s="121"/>
      <c r="J674" s="121"/>
      <c r="K674" s="121"/>
      <c r="L674" s="121"/>
      <c r="M674" s="121"/>
      <c r="N674" s="121"/>
      <c r="O674" s="121"/>
      <c r="P674" s="3" t="s">
        <v>55</v>
      </c>
      <c r="Q674" s="10">
        <v>40787</v>
      </c>
      <c r="R674" s="10">
        <v>40893</v>
      </c>
      <c r="S674" s="17" t="s">
        <v>56</v>
      </c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6"/>
    </row>
    <row r="675" spans="1:76" x14ac:dyDescent="0.35">
      <c r="A675" s="112"/>
      <c r="B675" s="115"/>
      <c r="C675" s="115"/>
      <c r="D675" s="115"/>
      <c r="E675" s="115"/>
      <c r="F675" s="132"/>
      <c r="G675" s="121"/>
      <c r="H675" s="158"/>
      <c r="I675" s="121"/>
      <c r="J675" s="121"/>
      <c r="K675" s="121"/>
      <c r="L675" s="121"/>
      <c r="M675" s="121"/>
      <c r="N675" s="121"/>
      <c r="O675" s="121"/>
      <c r="P675" s="3" t="s">
        <v>54</v>
      </c>
      <c r="Q675" s="10">
        <v>40062</v>
      </c>
      <c r="R675" s="10">
        <v>40663</v>
      </c>
      <c r="S675" s="17" t="s">
        <v>53</v>
      </c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6"/>
    </row>
    <row r="676" spans="1:76" x14ac:dyDescent="0.35">
      <c r="A676" s="113"/>
      <c r="B676" s="116"/>
      <c r="C676" s="116"/>
      <c r="D676" s="116"/>
      <c r="E676" s="116"/>
      <c r="F676" s="129"/>
      <c r="G676" s="122"/>
      <c r="H676" s="175"/>
      <c r="I676" s="122"/>
      <c r="J676" s="122"/>
      <c r="K676" s="122"/>
      <c r="L676" s="122"/>
      <c r="M676" s="122"/>
      <c r="N676" s="122"/>
      <c r="O676" s="122"/>
      <c r="P676" s="3" t="s">
        <v>52</v>
      </c>
      <c r="Q676" s="10">
        <v>39904</v>
      </c>
      <c r="R676" s="10">
        <v>40057</v>
      </c>
      <c r="S676" s="17" t="s">
        <v>53</v>
      </c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6"/>
    </row>
    <row r="677" spans="1:76" ht="15" customHeight="1" x14ac:dyDescent="0.35">
      <c r="A677" s="111">
        <v>76316565</v>
      </c>
      <c r="B677" s="114" t="s">
        <v>112</v>
      </c>
      <c r="C677" s="114" t="s">
        <v>2889</v>
      </c>
      <c r="D677" s="114" t="s">
        <v>2940</v>
      </c>
      <c r="E677" s="114" t="s">
        <v>2993</v>
      </c>
      <c r="F677" s="128" t="s">
        <v>246</v>
      </c>
      <c r="G677" s="120" t="s">
        <v>1615</v>
      </c>
      <c r="H677" s="174" t="s">
        <v>250</v>
      </c>
      <c r="I677" s="120">
        <v>5241898</v>
      </c>
      <c r="J677" s="120">
        <v>4825</v>
      </c>
      <c r="K677" s="120" t="s">
        <v>281</v>
      </c>
      <c r="L677" s="120" t="s">
        <v>41</v>
      </c>
      <c r="M677" s="120" t="s">
        <v>113</v>
      </c>
      <c r="N677" s="120" t="s">
        <v>101</v>
      </c>
      <c r="O677" s="120"/>
      <c r="P677" s="3" t="s">
        <v>20</v>
      </c>
      <c r="Q677" s="10">
        <v>39146</v>
      </c>
      <c r="R677" s="3" t="s">
        <v>25</v>
      </c>
      <c r="S677" s="17" t="s">
        <v>120</v>
      </c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6"/>
    </row>
    <row r="678" spans="1:76" x14ac:dyDescent="0.35">
      <c r="A678" s="112"/>
      <c r="B678" s="115"/>
      <c r="C678" s="115"/>
      <c r="D678" s="115"/>
      <c r="E678" s="115"/>
      <c r="F678" s="132"/>
      <c r="G678" s="121"/>
      <c r="H678" s="158"/>
      <c r="I678" s="121"/>
      <c r="J678" s="121"/>
      <c r="K678" s="121"/>
      <c r="L678" s="121"/>
      <c r="M678" s="121"/>
      <c r="N678" s="121"/>
      <c r="O678" s="121"/>
      <c r="P678" s="3" t="s">
        <v>118</v>
      </c>
      <c r="Q678" s="10">
        <v>38838</v>
      </c>
      <c r="R678" s="10">
        <v>38961</v>
      </c>
      <c r="S678" s="17" t="s">
        <v>119</v>
      </c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6"/>
    </row>
    <row r="679" spans="1:76" x14ac:dyDescent="0.35">
      <c r="A679" s="112"/>
      <c r="B679" s="115"/>
      <c r="C679" s="115"/>
      <c r="D679" s="115"/>
      <c r="E679" s="115"/>
      <c r="F679" s="132"/>
      <c r="G679" s="121"/>
      <c r="H679" s="158"/>
      <c r="I679" s="121"/>
      <c r="J679" s="121"/>
      <c r="K679" s="121"/>
      <c r="L679" s="121"/>
      <c r="M679" s="121"/>
      <c r="N679" s="121"/>
      <c r="O679" s="121"/>
      <c r="P679" s="3" t="s">
        <v>116</v>
      </c>
      <c r="Q679" s="10">
        <v>34090</v>
      </c>
      <c r="R679" s="10">
        <v>38777</v>
      </c>
      <c r="S679" s="17" t="s">
        <v>117</v>
      </c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6"/>
    </row>
    <row r="680" spans="1:76" x14ac:dyDescent="0.35">
      <c r="A680" s="113"/>
      <c r="B680" s="116"/>
      <c r="C680" s="116"/>
      <c r="D680" s="116"/>
      <c r="E680" s="116"/>
      <c r="F680" s="129"/>
      <c r="G680" s="122"/>
      <c r="H680" s="175"/>
      <c r="I680" s="122"/>
      <c r="J680" s="122"/>
      <c r="K680" s="122"/>
      <c r="L680" s="122"/>
      <c r="M680" s="122"/>
      <c r="N680" s="122"/>
      <c r="O680" s="122"/>
      <c r="P680" s="3" t="s">
        <v>114</v>
      </c>
      <c r="Q680" s="10">
        <v>36342</v>
      </c>
      <c r="R680" s="10">
        <v>34060</v>
      </c>
      <c r="S680" s="17" t="s">
        <v>115</v>
      </c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6"/>
    </row>
    <row r="681" spans="1:76" ht="15" customHeight="1" x14ac:dyDescent="0.35">
      <c r="A681" s="111">
        <v>80134186</v>
      </c>
      <c r="B681" s="114" t="s">
        <v>369</v>
      </c>
      <c r="C681" s="114" t="s">
        <v>2889</v>
      </c>
      <c r="D681" s="114" t="s">
        <v>2892</v>
      </c>
      <c r="E681" s="114" t="s">
        <v>2994</v>
      </c>
      <c r="F681" s="135" t="s">
        <v>649</v>
      </c>
      <c r="G681" s="120" t="s">
        <v>261</v>
      </c>
      <c r="H681" s="117" t="s">
        <v>359</v>
      </c>
      <c r="I681" s="120">
        <v>5460400</v>
      </c>
      <c r="J681" s="120">
        <v>4153</v>
      </c>
      <c r="K681" s="120" t="s">
        <v>281</v>
      </c>
      <c r="L681" s="120" t="s">
        <v>21</v>
      </c>
      <c r="M681" s="111" t="s">
        <v>403</v>
      </c>
      <c r="N681" s="120" t="s">
        <v>1596</v>
      </c>
      <c r="O681" s="111" t="s">
        <v>1607</v>
      </c>
      <c r="P681" s="3" t="s">
        <v>20</v>
      </c>
      <c r="Q681" s="10">
        <v>41548</v>
      </c>
      <c r="R681" s="3" t="s">
        <v>25</v>
      </c>
      <c r="S681" s="17" t="s">
        <v>1897</v>
      </c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6"/>
    </row>
    <row r="682" spans="1:76" x14ac:dyDescent="0.35">
      <c r="A682" s="112"/>
      <c r="B682" s="115"/>
      <c r="C682" s="115"/>
      <c r="D682" s="115"/>
      <c r="E682" s="115"/>
      <c r="F682" s="136"/>
      <c r="G682" s="121"/>
      <c r="H682" s="118"/>
      <c r="I682" s="121"/>
      <c r="J682" s="121"/>
      <c r="K682" s="121"/>
      <c r="L682" s="121"/>
      <c r="M682" s="112"/>
      <c r="N682" s="121"/>
      <c r="O682" s="113"/>
      <c r="P682" s="3" t="s">
        <v>1708</v>
      </c>
      <c r="Q682" s="10">
        <v>41423</v>
      </c>
      <c r="R682" s="10">
        <v>41547</v>
      </c>
      <c r="S682" s="17" t="s">
        <v>1711</v>
      </c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6"/>
    </row>
    <row r="683" spans="1:76" x14ac:dyDescent="0.35">
      <c r="A683" s="112"/>
      <c r="B683" s="115"/>
      <c r="C683" s="115"/>
      <c r="D683" s="115"/>
      <c r="E683" s="115"/>
      <c r="F683" s="136"/>
      <c r="G683" s="121"/>
      <c r="H683" s="118"/>
      <c r="I683" s="121"/>
      <c r="J683" s="121"/>
      <c r="K683" s="121"/>
      <c r="L683" s="121"/>
      <c r="M683" s="112"/>
      <c r="N683" s="121"/>
      <c r="O683" s="120" t="s">
        <v>1608</v>
      </c>
      <c r="P683" s="3" t="s">
        <v>1707</v>
      </c>
      <c r="Q683" s="10">
        <v>41122</v>
      </c>
      <c r="R683" s="10">
        <v>41422</v>
      </c>
      <c r="S683" s="17" t="s">
        <v>1710</v>
      </c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6"/>
    </row>
    <row r="684" spans="1:76" x14ac:dyDescent="0.35">
      <c r="A684" s="112"/>
      <c r="B684" s="115"/>
      <c r="C684" s="115"/>
      <c r="D684" s="115"/>
      <c r="E684" s="115"/>
      <c r="F684" s="136"/>
      <c r="G684" s="121"/>
      <c r="H684" s="118"/>
      <c r="I684" s="121"/>
      <c r="J684" s="121"/>
      <c r="K684" s="121"/>
      <c r="L684" s="121"/>
      <c r="M684" s="112"/>
      <c r="N684" s="121"/>
      <c r="O684" s="121"/>
      <c r="P684" s="3" t="s">
        <v>139</v>
      </c>
      <c r="Q684" s="10">
        <v>39772</v>
      </c>
      <c r="R684" s="10">
        <v>41121</v>
      </c>
      <c r="S684" s="17" t="s">
        <v>1709</v>
      </c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6"/>
    </row>
    <row r="685" spans="1:76" x14ac:dyDescent="0.35">
      <c r="A685" s="113"/>
      <c r="B685" s="116"/>
      <c r="C685" s="116"/>
      <c r="D685" s="116"/>
      <c r="E685" s="116"/>
      <c r="F685" s="137"/>
      <c r="G685" s="122"/>
      <c r="H685" s="119"/>
      <c r="I685" s="122"/>
      <c r="J685" s="122"/>
      <c r="K685" s="122"/>
      <c r="L685" s="122"/>
      <c r="M685" s="113"/>
      <c r="N685" s="122"/>
      <c r="O685" s="122"/>
      <c r="P685" s="3" t="s">
        <v>1706</v>
      </c>
      <c r="Q685" s="10">
        <v>38745</v>
      </c>
      <c r="R685" s="10">
        <v>38895</v>
      </c>
      <c r="S685" s="17" t="s">
        <v>533</v>
      </c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6"/>
    </row>
    <row r="686" spans="1:76" ht="15.75" customHeight="1" x14ac:dyDescent="0.35">
      <c r="A686" s="111">
        <v>1233890619</v>
      </c>
      <c r="B686" s="114" t="s">
        <v>2664</v>
      </c>
      <c r="C686" s="114" t="s">
        <v>2889</v>
      </c>
      <c r="D686" s="114" t="s">
        <v>2922</v>
      </c>
      <c r="E686" s="114" t="s">
        <v>2913</v>
      </c>
      <c r="F686" s="128" t="s">
        <v>2309</v>
      </c>
      <c r="G686" s="120"/>
      <c r="H686" s="117" t="s">
        <v>2665</v>
      </c>
      <c r="I686" s="120">
        <v>5460400</v>
      </c>
      <c r="J686" s="120" t="s">
        <v>1614</v>
      </c>
      <c r="K686" s="120" t="s">
        <v>281</v>
      </c>
      <c r="L686" s="120" t="s">
        <v>21</v>
      </c>
      <c r="M686" s="120" t="s">
        <v>2311</v>
      </c>
      <c r="N686" s="120" t="s">
        <v>2666</v>
      </c>
      <c r="O686" s="120"/>
      <c r="P686" s="3" t="s">
        <v>2507</v>
      </c>
      <c r="Q686" s="10">
        <v>43104</v>
      </c>
      <c r="R686" s="3" t="s">
        <v>25</v>
      </c>
      <c r="S686" s="17" t="s">
        <v>2669</v>
      </c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6"/>
    </row>
    <row r="687" spans="1:76" x14ac:dyDescent="0.35">
      <c r="A687" s="112"/>
      <c r="B687" s="115"/>
      <c r="C687" s="115"/>
      <c r="D687" s="115"/>
      <c r="E687" s="115"/>
      <c r="F687" s="132"/>
      <c r="G687" s="121"/>
      <c r="H687" s="118"/>
      <c r="I687" s="121"/>
      <c r="J687" s="121"/>
      <c r="K687" s="121"/>
      <c r="L687" s="121"/>
      <c r="M687" s="121"/>
      <c r="N687" s="121"/>
      <c r="O687" s="121"/>
      <c r="P687" s="3" t="s">
        <v>2667</v>
      </c>
      <c r="Q687" s="10">
        <v>42767</v>
      </c>
      <c r="R687" s="10">
        <v>43035</v>
      </c>
      <c r="S687" s="17" t="s">
        <v>2670</v>
      </c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6"/>
    </row>
    <row r="688" spans="1:76" x14ac:dyDescent="0.35">
      <c r="A688" s="113"/>
      <c r="B688" s="116"/>
      <c r="C688" s="116"/>
      <c r="D688" s="116"/>
      <c r="E688" s="116"/>
      <c r="F688" s="129"/>
      <c r="G688" s="122"/>
      <c r="H688" s="119"/>
      <c r="I688" s="122"/>
      <c r="J688" s="122"/>
      <c r="K688" s="122"/>
      <c r="L688" s="122"/>
      <c r="M688" s="122"/>
      <c r="N688" s="122"/>
      <c r="O688" s="122"/>
      <c r="P688" s="3" t="s">
        <v>2668</v>
      </c>
      <c r="Q688" s="10">
        <v>42384</v>
      </c>
      <c r="R688" s="10">
        <v>42745</v>
      </c>
      <c r="S688" s="17" t="s">
        <v>2671</v>
      </c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6"/>
    </row>
    <row r="689" spans="1:76" ht="15.75" customHeight="1" x14ac:dyDescent="0.35">
      <c r="A689" s="111">
        <v>1128414279</v>
      </c>
      <c r="B689" s="114" t="s">
        <v>2688</v>
      </c>
      <c r="C689" s="114" t="s">
        <v>2888</v>
      </c>
      <c r="D689" s="114" t="s">
        <v>2933</v>
      </c>
      <c r="E689" s="114" t="s">
        <v>2893</v>
      </c>
      <c r="F689" s="128" t="s">
        <v>2384</v>
      </c>
      <c r="G689" s="120" t="s">
        <v>1620</v>
      </c>
      <c r="H689" s="117" t="s">
        <v>2689</v>
      </c>
      <c r="I689" s="120">
        <v>5460400</v>
      </c>
      <c r="J689" s="120">
        <v>4610</v>
      </c>
      <c r="K689" s="120" t="s">
        <v>2279</v>
      </c>
      <c r="L689" s="120" t="s">
        <v>273</v>
      </c>
      <c r="M689" s="120" t="s">
        <v>2690</v>
      </c>
      <c r="N689" s="120" t="s">
        <v>2534</v>
      </c>
      <c r="O689" s="120"/>
      <c r="P689" s="3" t="s">
        <v>2507</v>
      </c>
      <c r="Q689" s="10">
        <v>43125</v>
      </c>
      <c r="R689" s="3" t="s">
        <v>25</v>
      </c>
      <c r="S689" s="17" t="s">
        <v>2384</v>
      </c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6"/>
    </row>
    <row r="690" spans="1:76" x14ac:dyDescent="0.35">
      <c r="A690" s="112"/>
      <c r="B690" s="115"/>
      <c r="C690" s="115"/>
      <c r="D690" s="115"/>
      <c r="E690" s="115"/>
      <c r="F690" s="132"/>
      <c r="G690" s="121"/>
      <c r="H690" s="118"/>
      <c r="I690" s="121"/>
      <c r="J690" s="121"/>
      <c r="K690" s="121"/>
      <c r="L690" s="121"/>
      <c r="M690" s="121"/>
      <c r="N690" s="121"/>
      <c r="O690" s="121"/>
      <c r="P690" s="3" t="s">
        <v>2691</v>
      </c>
      <c r="Q690" s="10">
        <v>41338</v>
      </c>
      <c r="R690" s="10">
        <v>41464</v>
      </c>
      <c r="S690" s="17" t="s">
        <v>2695</v>
      </c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6"/>
    </row>
    <row r="691" spans="1:76" x14ac:dyDescent="0.35">
      <c r="A691" s="112"/>
      <c r="B691" s="115"/>
      <c r="C691" s="115"/>
      <c r="D691" s="115"/>
      <c r="E691" s="115"/>
      <c r="F691" s="132"/>
      <c r="G691" s="121"/>
      <c r="H691" s="118"/>
      <c r="I691" s="121"/>
      <c r="J691" s="121"/>
      <c r="K691" s="121"/>
      <c r="L691" s="121"/>
      <c r="M691" s="121"/>
      <c r="N691" s="121"/>
      <c r="O691" s="121"/>
      <c r="P691" s="3" t="s">
        <v>2692</v>
      </c>
      <c r="Q691" s="10">
        <v>41125</v>
      </c>
      <c r="R691" s="10">
        <v>41198</v>
      </c>
      <c r="S691" s="17" t="s">
        <v>2696</v>
      </c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6"/>
    </row>
    <row r="692" spans="1:76" x14ac:dyDescent="0.35">
      <c r="A692" s="112"/>
      <c r="B692" s="115"/>
      <c r="C692" s="115"/>
      <c r="D692" s="115"/>
      <c r="E692" s="115"/>
      <c r="F692" s="132"/>
      <c r="G692" s="121"/>
      <c r="H692" s="118"/>
      <c r="I692" s="121"/>
      <c r="J692" s="121"/>
      <c r="K692" s="121"/>
      <c r="L692" s="121"/>
      <c r="M692" s="121"/>
      <c r="N692" s="121"/>
      <c r="O692" s="121"/>
      <c r="P692" s="3" t="s">
        <v>2693</v>
      </c>
      <c r="Q692" s="10">
        <v>40792</v>
      </c>
      <c r="R692" s="10">
        <v>40984</v>
      </c>
      <c r="S692" s="17" t="s">
        <v>2697</v>
      </c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6"/>
    </row>
    <row r="693" spans="1:76" x14ac:dyDescent="0.35">
      <c r="A693" s="113"/>
      <c r="B693" s="116"/>
      <c r="C693" s="116"/>
      <c r="D693" s="116"/>
      <c r="E693" s="116"/>
      <c r="F693" s="129"/>
      <c r="G693" s="122"/>
      <c r="H693" s="119"/>
      <c r="I693" s="122"/>
      <c r="J693" s="122"/>
      <c r="K693" s="122"/>
      <c r="L693" s="122"/>
      <c r="M693" s="122"/>
      <c r="N693" s="122"/>
      <c r="O693" s="122"/>
      <c r="P693" s="3" t="s">
        <v>2694</v>
      </c>
      <c r="Q693" s="10">
        <v>42661</v>
      </c>
      <c r="R693" s="10">
        <v>42885</v>
      </c>
      <c r="S693" s="17" t="s">
        <v>702</v>
      </c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6"/>
    </row>
    <row r="694" spans="1:76" ht="15" customHeight="1" x14ac:dyDescent="0.35">
      <c r="A694" s="111">
        <v>1026269799</v>
      </c>
      <c r="B694" s="114" t="s">
        <v>1934</v>
      </c>
      <c r="C694" s="114" t="s">
        <v>2889</v>
      </c>
      <c r="D694" s="114" t="s">
        <v>2895</v>
      </c>
      <c r="E694" s="114" t="s">
        <v>2995</v>
      </c>
      <c r="F694" s="135" t="s">
        <v>1935</v>
      </c>
      <c r="G694" s="120" t="s">
        <v>217</v>
      </c>
      <c r="H694" s="117" t="s">
        <v>1936</v>
      </c>
      <c r="I694" s="120">
        <v>5460400</v>
      </c>
      <c r="J694" s="120">
        <v>4279</v>
      </c>
      <c r="K694" s="120" t="s">
        <v>281</v>
      </c>
      <c r="L694" s="120" t="s">
        <v>21</v>
      </c>
      <c r="M694" s="111" t="s">
        <v>24</v>
      </c>
      <c r="N694" s="120" t="s">
        <v>17</v>
      </c>
      <c r="O694" s="120" t="s">
        <v>1937</v>
      </c>
      <c r="P694" s="3" t="s">
        <v>20</v>
      </c>
      <c r="Q694" s="10">
        <v>43019</v>
      </c>
      <c r="R694" s="3" t="s">
        <v>25</v>
      </c>
      <c r="S694" s="17" t="s">
        <v>1935</v>
      </c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6"/>
    </row>
    <row r="695" spans="1:76" x14ac:dyDescent="0.35">
      <c r="A695" s="112"/>
      <c r="B695" s="115"/>
      <c r="C695" s="115"/>
      <c r="D695" s="115"/>
      <c r="E695" s="115"/>
      <c r="F695" s="136"/>
      <c r="G695" s="121"/>
      <c r="H695" s="118"/>
      <c r="I695" s="121"/>
      <c r="J695" s="121"/>
      <c r="K695" s="121"/>
      <c r="L695" s="121"/>
      <c r="M695" s="112"/>
      <c r="N695" s="121"/>
      <c r="O695" s="121"/>
      <c r="P695" s="3" t="s">
        <v>1938</v>
      </c>
      <c r="Q695" s="10">
        <v>42683</v>
      </c>
      <c r="R695" s="10">
        <v>43010</v>
      </c>
      <c r="S695" s="17" t="s">
        <v>1308</v>
      </c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6"/>
    </row>
    <row r="696" spans="1:76" x14ac:dyDescent="0.35">
      <c r="A696" s="112"/>
      <c r="B696" s="115"/>
      <c r="C696" s="115"/>
      <c r="D696" s="115"/>
      <c r="E696" s="115"/>
      <c r="F696" s="136"/>
      <c r="G696" s="121"/>
      <c r="H696" s="118"/>
      <c r="I696" s="121"/>
      <c r="J696" s="121"/>
      <c r="K696" s="121"/>
      <c r="L696" s="121"/>
      <c r="M696" s="112"/>
      <c r="N696" s="121"/>
      <c r="O696" s="121"/>
      <c r="P696" s="3" t="s">
        <v>1939</v>
      </c>
      <c r="Q696" s="10">
        <v>42639</v>
      </c>
      <c r="R696" s="10">
        <v>42685</v>
      </c>
      <c r="S696" s="17" t="s">
        <v>1940</v>
      </c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6"/>
    </row>
    <row r="697" spans="1:76" x14ac:dyDescent="0.35">
      <c r="A697" s="112"/>
      <c r="B697" s="115"/>
      <c r="C697" s="115"/>
      <c r="D697" s="115"/>
      <c r="E697" s="115"/>
      <c r="F697" s="136"/>
      <c r="G697" s="121"/>
      <c r="H697" s="118"/>
      <c r="I697" s="121"/>
      <c r="J697" s="121"/>
      <c r="K697" s="121"/>
      <c r="L697" s="121"/>
      <c r="M697" s="112"/>
      <c r="N697" s="121"/>
      <c r="O697" s="121"/>
      <c r="P697" s="3" t="s">
        <v>20</v>
      </c>
      <c r="Q697" s="10">
        <v>42485</v>
      </c>
      <c r="R697" s="10">
        <v>42638</v>
      </c>
      <c r="S697" s="17" t="s">
        <v>1941</v>
      </c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6"/>
    </row>
    <row r="698" spans="1:76" x14ac:dyDescent="0.35">
      <c r="A698" s="113"/>
      <c r="B698" s="116"/>
      <c r="C698" s="116"/>
      <c r="D698" s="116"/>
      <c r="E698" s="116"/>
      <c r="F698" s="137"/>
      <c r="G698" s="122"/>
      <c r="H698" s="119"/>
      <c r="I698" s="122"/>
      <c r="J698" s="122"/>
      <c r="K698" s="122"/>
      <c r="L698" s="122"/>
      <c r="M698" s="113"/>
      <c r="N698" s="122"/>
      <c r="O698" s="122"/>
      <c r="P698" s="3" t="s">
        <v>1942</v>
      </c>
      <c r="Q698" s="10">
        <v>41652</v>
      </c>
      <c r="R698" s="10">
        <v>42394</v>
      </c>
      <c r="S698" s="17" t="s">
        <v>1943</v>
      </c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6"/>
    </row>
    <row r="699" spans="1:76" ht="15" customHeight="1" x14ac:dyDescent="0.35">
      <c r="A699" s="111">
        <v>10280291</v>
      </c>
      <c r="B699" s="114" t="s">
        <v>2852</v>
      </c>
      <c r="C699" s="114" t="s">
        <v>2889</v>
      </c>
      <c r="D699" s="114" t="s">
        <v>2996</v>
      </c>
      <c r="E699" s="114" t="s">
        <v>2997</v>
      </c>
      <c r="F699" s="135" t="s">
        <v>2853</v>
      </c>
      <c r="G699" s="120" t="s">
        <v>2313</v>
      </c>
      <c r="H699" s="126" t="s">
        <v>2854</v>
      </c>
      <c r="I699" s="120">
        <v>5460400</v>
      </c>
      <c r="J699" s="120">
        <v>4328</v>
      </c>
      <c r="K699" s="120" t="s">
        <v>2279</v>
      </c>
      <c r="L699" s="120" t="s">
        <v>2600</v>
      </c>
      <c r="M699" s="111" t="s">
        <v>2599</v>
      </c>
      <c r="N699" s="120" t="s">
        <v>2855</v>
      </c>
      <c r="O699" s="120"/>
      <c r="P699" s="3" t="s">
        <v>797</v>
      </c>
      <c r="Q699" s="10">
        <v>43333</v>
      </c>
      <c r="R699" s="3" t="s">
        <v>2179</v>
      </c>
      <c r="S699" s="17" t="s">
        <v>1741</v>
      </c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6"/>
    </row>
    <row r="700" spans="1:76" x14ac:dyDescent="0.35">
      <c r="A700" s="112"/>
      <c r="B700" s="115"/>
      <c r="C700" s="115"/>
      <c r="D700" s="115"/>
      <c r="E700" s="115"/>
      <c r="F700" s="136"/>
      <c r="G700" s="121"/>
      <c r="H700" s="134"/>
      <c r="I700" s="121"/>
      <c r="J700" s="121"/>
      <c r="K700" s="121"/>
      <c r="L700" s="121"/>
      <c r="M700" s="112"/>
      <c r="N700" s="121"/>
      <c r="O700" s="121"/>
      <c r="P700" s="3" t="s">
        <v>2856</v>
      </c>
      <c r="Q700" s="10">
        <v>38018</v>
      </c>
      <c r="R700" s="10">
        <v>42826</v>
      </c>
      <c r="S700" s="17" t="s">
        <v>2857</v>
      </c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6"/>
    </row>
    <row r="701" spans="1:76" x14ac:dyDescent="0.35">
      <c r="A701" s="112"/>
      <c r="B701" s="115"/>
      <c r="C701" s="115"/>
      <c r="D701" s="115"/>
      <c r="E701" s="115"/>
      <c r="F701" s="136"/>
      <c r="G701" s="121"/>
      <c r="H701" s="134"/>
      <c r="I701" s="121"/>
      <c r="J701" s="121"/>
      <c r="K701" s="121"/>
      <c r="L701" s="121"/>
      <c r="M701" s="112"/>
      <c r="N701" s="121"/>
      <c r="O701" s="121"/>
      <c r="P701" s="3" t="s">
        <v>2858</v>
      </c>
      <c r="Q701" s="10">
        <v>36434</v>
      </c>
      <c r="R701" s="10">
        <v>38018</v>
      </c>
      <c r="S701" s="17" t="s">
        <v>2859</v>
      </c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6"/>
    </row>
    <row r="702" spans="1:76" x14ac:dyDescent="0.35">
      <c r="A702" s="112"/>
      <c r="B702" s="115"/>
      <c r="C702" s="115"/>
      <c r="D702" s="115"/>
      <c r="E702" s="115"/>
      <c r="F702" s="136"/>
      <c r="G702" s="121"/>
      <c r="H702" s="134"/>
      <c r="I702" s="121"/>
      <c r="J702" s="121"/>
      <c r="K702" s="121"/>
      <c r="L702" s="121"/>
      <c r="M702" s="112"/>
      <c r="N702" s="121"/>
      <c r="O702" s="121"/>
      <c r="P702" s="3" t="s">
        <v>2860</v>
      </c>
      <c r="Q702" s="10">
        <v>35643</v>
      </c>
      <c r="R702" s="10">
        <v>36434</v>
      </c>
      <c r="S702" s="17" t="s">
        <v>2861</v>
      </c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6"/>
    </row>
    <row r="703" spans="1:76" x14ac:dyDescent="0.35">
      <c r="A703" s="112"/>
      <c r="B703" s="115"/>
      <c r="C703" s="115"/>
      <c r="D703" s="115"/>
      <c r="E703" s="115"/>
      <c r="F703" s="136"/>
      <c r="G703" s="121"/>
      <c r="H703" s="134"/>
      <c r="I703" s="121"/>
      <c r="J703" s="121"/>
      <c r="K703" s="121"/>
      <c r="L703" s="121"/>
      <c r="M703" s="112"/>
      <c r="N703" s="121"/>
      <c r="O703" s="121"/>
      <c r="P703" s="3" t="s">
        <v>2858</v>
      </c>
      <c r="Q703" s="10">
        <v>34578</v>
      </c>
      <c r="R703" s="10">
        <v>34881</v>
      </c>
      <c r="S703" s="17" t="s">
        <v>2862</v>
      </c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6"/>
    </row>
    <row r="704" spans="1:76" x14ac:dyDescent="0.35">
      <c r="A704" s="112"/>
      <c r="B704" s="115"/>
      <c r="C704" s="115"/>
      <c r="D704" s="115"/>
      <c r="E704" s="115"/>
      <c r="F704" s="136"/>
      <c r="G704" s="121"/>
      <c r="H704" s="134"/>
      <c r="I704" s="121"/>
      <c r="J704" s="121"/>
      <c r="K704" s="121"/>
      <c r="L704" s="121"/>
      <c r="M704" s="112"/>
      <c r="N704" s="121"/>
      <c r="O704" s="121"/>
      <c r="P704" s="3" t="s">
        <v>2863</v>
      </c>
      <c r="Q704" s="10">
        <v>34639</v>
      </c>
      <c r="R704" s="10">
        <v>34881</v>
      </c>
      <c r="S704" s="17" t="s">
        <v>2864</v>
      </c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6"/>
    </row>
    <row r="705" spans="1:76" x14ac:dyDescent="0.35">
      <c r="A705" s="113"/>
      <c r="B705" s="116"/>
      <c r="C705" s="116"/>
      <c r="D705" s="116"/>
      <c r="E705" s="116"/>
      <c r="F705" s="137"/>
      <c r="G705" s="122"/>
      <c r="H705" s="127"/>
      <c r="I705" s="122"/>
      <c r="J705" s="122"/>
      <c r="K705" s="122"/>
      <c r="L705" s="122"/>
      <c r="M705" s="113"/>
      <c r="N705" s="122"/>
      <c r="O705" s="122"/>
      <c r="P705" s="3" t="s">
        <v>2865</v>
      </c>
      <c r="Q705" s="10">
        <v>34029</v>
      </c>
      <c r="R705" s="10">
        <v>1994</v>
      </c>
      <c r="S705" s="17" t="s">
        <v>2862</v>
      </c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6"/>
    </row>
    <row r="706" spans="1:76" ht="15.75" customHeight="1" x14ac:dyDescent="0.35">
      <c r="A706" s="111">
        <v>80210822</v>
      </c>
      <c r="B706" s="114" t="s">
        <v>2513</v>
      </c>
      <c r="C706" s="114" t="s">
        <v>2889</v>
      </c>
      <c r="D706" s="114" t="s">
        <v>2949</v>
      </c>
      <c r="E706" s="114" t="s">
        <v>2893</v>
      </c>
      <c r="F706" s="128" t="s">
        <v>1902</v>
      </c>
      <c r="G706" s="120" t="s">
        <v>2313</v>
      </c>
      <c r="H706" s="117" t="s">
        <v>2514</v>
      </c>
      <c r="I706" s="120">
        <v>5460400</v>
      </c>
      <c r="J706" s="120">
        <v>903</v>
      </c>
      <c r="K706" s="120" t="s">
        <v>281</v>
      </c>
      <c r="L706" s="120" t="s">
        <v>21</v>
      </c>
      <c r="M706" s="120" t="s">
        <v>2311</v>
      </c>
      <c r="N706" s="120" t="s">
        <v>2454</v>
      </c>
      <c r="O706" s="120"/>
      <c r="P706" s="3" t="s">
        <v>2507</v>
      </c>
      <c r="Q706" s="10">
        <v>43125</v>
      </c>
      <c r="R706" s="3" t="s">
        <v>25</v>
      </c>
      <c r="S706" s="17" t="s">
        <v>2466</v>
      </c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6"/>
    </row>
    <row r="707" spans="1:76" x14ac:dyDescent="0.35">
      <c r="A707" s="112"/>
      <c r="B707" s="115"/>
      <c r="C707" s="115"/>
      <c r="D707" s="115"/>
      <c r="E707" s="115"/>
      <c r="F707" s="132"/>
      <c r="G707" s="121"/>
      <c r="H707" s="118"/>
      <c r="I707" s="121"/>
      <c r="J707" s="121"/>
      <c r="K707" s="121"/>
      <c r="L707" s="121"/>
      <c r="M707" s="121"/>
      <c r="N707" s="121"/>
      <c r="O707" s="121"/>
      <c r="P707" s="3" t="s">
        <v>2515</v>
      </c>
      <c r="Q707" s="10">
        <v>41671</v>
      </c>
      <c r="R707" s="10" t="s">
        <v>2520</v>
      </c>
      <c r="S707" s="17" t="s">
        <v>2529</v>
      </c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6"/>
    </row>
    <row r="708" spans="1:76" x14ac:dyDescent="0.35">
      <c r="A708" s="112"/>
      <c r="B708" s="115"/>
      <c r="C708" s="115"/>
      <c r="D708" s="115"/>
      <c r="E708" s="115"/>
      <c r="F708" s="132"/>
      <c r="G708" s="121"/>
      <c r="H708" s="118"/>
      <c r="I708" s="121"/>
      <c r="J708" s="121"/>
      <c r="K708" s="121"/>
      <c r="L708" s="121"/>
      <c r="M708" s="121"/>
      <c r="N708" s="121"/>
      <c r="O708" s="121"/>
      <c r="P708" s="3" t="s">
        <v>2516</v>
      </c>
      <c r="Q708" s="10">
        <v>41000</v>
      </c>
      <c r="R708" s="3" t="s">
        <v>2521</v>
      </c>
      <c r="S708" s="17" t="s">
        <v>2516</v>
      </c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6"/>
    </row>
    <row r="709" spans="1:76" x14ac:dyDescent="0.35">
      <c r="A709" s="112"/>
      <c r="B709" s="115"/>
      <c r="C709" s="115"/>
      <c r="D709" s="115"/>
      <c r="E709" s="115"/>
      <c r="F709" s="132"/>
      <c r="G709" s="121"/>
      <c r="H709" s="118"/>
      <c r="I709" s="121"/>
      <c r="J709" s="121"/>
      <c r="K709" s="121"/>
      <c r="L709" s="121"/>
      <c r="M709" s="121"/>
      <c r="N709" s="121"/>
      <c r="O709" s="121"/>
      <c r="P709" s="3" t="s">
        <v>2517</v>
      </c>
      <c r="Q709" s="10">
        <v>40756</v>
      </c>
      <c r="R709" s="10" t="s">
        <v>2522</v>
      </c>
      <c r="S709" s="17" t="s">
        <v>2517</v>
      </c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6"/>
    </row>
    <row r="710" spans="1:76" x14ac:dyDescent="0.35">
      <c r="A710" s="112"/>
      <c r="B710" s="115"/>
      <c r="C710" s="115"/>
      <c r="D710" s="115"/>
      <c r="E710" s="115"/>
      <c r="F710" s="132"/>
      <c r="G710" s="121"/>
      <c r="H710" s="118"/>
      <c r="I710" s="121"/>
      <c r="J710" s="121"/>
      <c r="K710" s="121"/>
      <c r="L710" s="121"/>
      <c r="M710" s="121"/>
      <c r="N710" s="121"/>
      <c r="O710" s="121"/>
      <c r="P710" s="3" t="s">
        <v>2518</v>
      </c>
      <c r="Q710" s="10">
        <v>37316</v>
      </c>
      <c r="R710" s="10">
        <v>40543</v>
      </c>
      <c r="S710" s="17" t="s">
        <v>2530</v>
      </c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6"/>
    </row>
    <row r="711" spans="1:76" x14ac:dyDescent="0.35">
      <c r="A711" s="113"/>
      <c r="B711" s="116"/>
      <c r="C711" s="116"/>
      <c r="D711" s="116"/>
      <c r="E711" s="116"/>
      <c r="F711" s="129"/>
      <c r="G711" s="122"/>
      <c r="H711" s="119"/>
      <c r="I711" s="122"/>
      <c r="J711" s="122"/>
      <c r="K711" s="122"/>
      <c r="L711" s="122"/>
      <c r="M711" s="122"/>
      <c r="N711" s="122"/>
      <c r="O711" s="122"/>
      <c r="P711" s="3" t="s">
        <v>2519</v>
      </c>
      <c r="Q711" s="10">
        <v>38749</v>
      </c>
      <c r="R711" s="10">
        <v>39813</v>
      </c>
      <c r="S711" s="17" t="s">
        <v>2519</v>
      </c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6"/>
    </row>
    <row r="712" spans="1:76" ht="15" customHeight="1" x14ac:dyDescent="0.35">
      <c r="A712" s="111">
        <v>52117109</v>
      </c>
      <c r="B712" s="114" t="s">
        <v>1373</v>
      </c>
      <c r="C712" s="114" t="s">
        <v>2889</v>
      </c>
      <c r="D712" s="114" t="s">
        <v>2940</v>
      </c>
      <c r="E712" s="114" t="s">
        <v>2998</v>
      </c>
      <c r="F712" s="135" t="s">
        <v>1884</v>
      </c>
      <c r="G712" s="120" t="str">
        <f>+G681</f>
        <v>VICEPRESIDENCIA DE NEGOCIOS</v>
      </c>
      <c r="H712" s="117" t="s">
        <v>1374</v>
      </c>
      <c r="I712" s="120">
        <v>5460400</v>
      </c>
      <c r="J712" s="120">
        <v>4049</v>
      </c>
      <c r="K712" s="120" t="s">
        <v>281</v>
      </c>
      <c r="L712" s="111" t="s">
        <v>391</v>
      </c>
      <c r="M712" s="111" t="s">
        <v>658</v>
      </c>
      <c r="N712" s="120" t="s">
        <v>89</v>
      </c>
      <c r="O712" s="120"/>
      <c r="P712" s="3" t="s">
        <v>20</v>
      </c>
      <c r="Q712" s="10">
        <v>42843</v>
      </c>
      <c r="R712" s="3" t="s">
        <v>25</v>
      </c>
      <c r="S712" s="17" t="s">
        <v>1870</v>
      </c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6"/>
    </row>
    <row r="713" spans="1:76" x14ac:dyDescent="0.35">
      <c r="A713" s="112"/>
      <c r="B713" s="115"/>
      <c r="C713" s="115"/>
      <c r="D713" s="115"/>
      <c r="E713" s="115"/>
      <c r="F713" s="136"/>
      <c r="G713" s="121"/>
      <c r="H713" s="118"/>
      <c r="I713" s="121"/>
      <c r="J713" s="121"/>
      <c r="K713" s="121"/>
      <c r="L713" s="112"/>
      <c r="M713" s="112"/>
      <c r="N713" s="121"/>
      <c r="O713" s="121"/>
      <c r="P713" s="3" t="s">
        <v>20</v>
      </c>
      <c r="Q713" s="10">
        <v>42775</v>
      </c>
      <c r="R713" s="10">
        <v>42842</v>
      </c>
      <c r="S713" s="17" t="s">
        <v>1375</v>
      </c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6"/>
    </row>
    <row r="714" spans="1:76" x14ac:dyDescent="0.35">
      <c r="A714" s="112"/>
      <c r="B714" s="115"/>
      <c r="C714" s="115"/>
      <c r="D714" s="115"/>
      <c r="E714" s="115"/>
      <c r="F714" s="136"/>
      <c r="G714" s="121"/>
      <c r="H714" s="118"/>
      <c r="I714" s="121"/>
      <c r="J714" s="121"/>
      <c r="K714" s="121"/>
      <c r="L714" s="112"/>
      <c r="M714" s="112"/>
      <c r="N714" s="121"/>
      <c r="O714" s="121"/>
      <c r="P714" s="3" t="s">
        <v>20</v>
      </c>
      <c r="Q714" s="10">
        <v>42675</v>
      </c>
      <c r="R714" s="10">
        <v>42766</v>
      </c>
      <c r="S714" s="17" t="s">
        <v>1375</v>
      </c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6"/>
    </row>
    <row r="715" spans="1:76" x14ac:dyDescent="0.35">
      <c r="A715" s="112"/>
      <c r="B715" s="115"/>
      <c r="C715" s="115"/>
      <c r="D715" s="115"/>
      <c r="E715" s="115"/>
      <c r="F715" s="136"/>
      <c r="G715" s="121"/>
      <c r="H715" s="118"/>
      <c r="I715" s="121"/>
      <c r="J715" s="121"/>
      <c r="K715" s="121"/>
      <c r="L715" s="112"/>
      <c r="M715" s="112"/>
      <c r="N715" s="121"/>
      <c r="O715" s="121"/>
      <c r="P715" s="3" t="s">
        <v>20</v>
      </c>
      <c r="Q715" s="10">
        <v>42423</v>
      </c>
      <c r="R715" s="10">
        <v>42674</v>
      </c>
      <c r="S715" s="17" t="s">
        <v>1375</v>
      </c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6"/>
    </row>
    <row r="716" spans="1:76" x14ac:dyDescent="0.35">
      <c r="A716" s="112"/>
      <c r="B716" s="115"/>
      <c r="C716" s="115"/>
      <c r="D716" s="115"/>
      <c r="E716" s="115"/>
      <c r="F716" s="136"/>
      <c r="G716" s="121"/>
      <c r="H716" s="118"/>
      <c r="I716" s="121"/>
      <c r="J716" s="121"/>
      <c r="K716" s="121"/>
      <c r="L716" s="112"/>
      <c r="M716" s="112"/>
      <c r="N716" s="121"/>
      <c r="O716" s="121"/>
      <c r="P716" s="3" t="s">
        <v>20</v>
      </c>
      <c r="Q716" s="10">
        <v>40360</v>
      </c>
      <c r="R716" s="10">
        <v>42399</v>
      </c>
      <c r="S716" s="17" t="s">
        <v>1375</v>
      </c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6"/>
    </row>
    <row r="717" spans="1:76" x14ac:dyDescent="0.35">
      <c r="A717" s="112"/>
      <c r="B717" s="115"/>
      <c r="C717" s="115"/>
      <c r="D717" s="115"/>
      <c r="E717" s="115"/>
      <c r="F717" s="136"/>
      <c r="G717" s="121"/>
      <c r="H717" s="118"/>
      <c r="I717" s="121"/>
      <c r="J717" s="121"/>
      <c r="K717" s="121"/>
      <c r="L717" s="112"/>
      <c r="M717" s="112"/>
      <c r="N717" s="121"/>
      <c r="O717" s="121"/>
      <c r="P717" s="3" t="s">
        <v>20</v>
      </c>
      <c r="Q717" s="10">
        <v>39630</v>
      </c>
      <c r="R717" s="10">
        <v>40360</v>
      </c>
      <c r="S717" s="17" t="s">
        <v>1318</v>
      </c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6"/>
    </row>
    <row r="718" spans="1:76" x14ac:dyDescent="0.35">
      <c r="A718" s="112"/>
      <c r="B718" s="115"/>
      <c r="C718" s="115"/>
      <c r="D718" s="115"/>
      <c r="E718" s="115"/>
      <c r="F718" s="136"/>
      <c r="G718" s="121"/>
      <c r="H718" s="118"/>
      <c r="I718" s="121"/>
      <c r="J718" s="121"/>
      <c r="K718" s="121"/>
      <c r="L718" s="112"/>
      <c r="M718" s="112"/>
      <c r="N718" s="121"/>
      <c r="O718" s="121"/>
      <c r="P718" s="3" t="s">
        <v>20</v>
      </c>
      <c r="Q718" s="10">
        <v>38231</v>
      </c>
      <c r="R718" s="10">
        <v>39539</v>
      </c>
      <c r="S718" s="17" t="s">
        <v>1318</v>
      </c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6"/>
    </row>
    <row r="719" spans="1:76" x14ac:dyDescent="0.35">
      <c r="A719" s="112"/>
      <c r="B719" s="115"/>
      <c r="C719" s="115"/>
      <c r="D719" s="115"/>
      <c r="E719" s="115"/>
      <c r="F719" s="136"/>
      <c r="G719" s="121"/>
      <c r="H719" s="118"/>
      <c r="I719" s="121"/>
      <c r="J719" s="121"/>
      <c r="K719" s="121"/>
      <c r="L719" s="112"/>
      <c r="M719" s="112"/>
      <c r="N719" s="121"/>
      <c r="O719" s="121"/>
      <c r="P719" s="3" t="s">
        <v>20</v>
      </c>
      <c r="Q719" s="10">
        <v>37956</v>
      </c>
      <c r="R719" s="10">
        <v>38169</v>
      </c>
      <c r="S719" s="17" t="s">
        <v>1318</v>
      </c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6"/>
    </row>
    <row r="720" spans="1:76" x14ac:dyDescent="0.35">
      <c r="A720" s="112"/>
      <c r="B720" s="115"/>
      <c r="C720" s="115"/>
      <c r="D720" s="115"/>
      <c r="E720" s="115"/>
      <c r="F720" s="136"/>
      <c r="G720" s="121"/>
      <c r="H720" s="118"/>
      <c r="I720" s="121"/>
      <c r="J720" s="121"/>
      <c r="K720" s="121"/>
      <c r="L720" s="112"/>
      <c r="M720" s="112"/>
      <c r="N720" s="121"/>
      <c r="O720" s="121"/>
      <c r="P720" s="3" t="s">
        <v>1376</v>
      </c>
      <c r="Q720" s="10">
        <v>35431</v>
      </c>
      <c r="R720" s="10">
        <v>36161</v>
      </c>
      <c r="S720" s="17" t="s">
        <v>1377</v>
      </c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6"/>
    </row>
    <row r="721" spans="1:76" x14ac:dyDescent="0.35">
      <c r="A721" s="113"/>
      <c r="B721" s="116"/>
      <c r="C721" s="116"/>
      <c r="D721" s="116"/>
      <c r="E721" s="116"/>
      <c r="F721" s="137"/>
      <c r="G721" s="122"/>
      <c r="H721" s="119"/>
      <c r="I721" s="122"/>
      <c r="J721" s="122"/>
      <c r="K721" s="122"/>
      <c r="L721" s="113"/>
      <c r="M721" s="113"/>
      <c r="N721" s="122"/>
      <c r="O721" s="122"/>
      <c r="P721" s="3" t="s">
        <v>1378</v>
      </c>
      <c r="Q721" s="10">
        <v>33604</v>
      </c>
      <c r="R721" s="10">
        <v>34335</v>
      </c>
      <c r="S721" s="17" t="s">
        <v>1379</v>
      </c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6"/>
    </row>
    <row r="722" spans="1:76" ht="15.75" customHeight="1" x14ac:dyDescent="0.35">
      <c r="A722" s="111">
        <v>8630786</v>
      </c>
      <c r="B722" s="114" t="s">
        <v>2383</v>
      </c>
      <c r="C722" s="114" t="s">
        <v>2889</v>
      </c>
      <c r="D722" s="114" t="s">
        <v>2999</v>
      </c>
      <c r="E722" s="114" t="s">
        <v>2893</v>
      </c>
      <c r="F722" s="128" t="s">
        <v>2384</v>
      </c>
      <c r="G722" s="120"/>
      <c r="H722" s="117" t="s">
        <v>2385</v>
      </c>
      <c r="I722" s="120">
        <v>5460400</v>
      </c>
      <c r="J722" s="120" t="s">
        <v>1614</v>
      </c>
      <c r="K722" s="120" t="s">
        <v>281</v>
      </c>
      <c r="L722" s="120" t="s">
        <v>15</v>
      </c>
      <c r="M722" s="120" t="s">
        <v>2386</v>
      </c>
      <c r="N722" s="120" t="s">
        <v>17</v>
      </c>
      <c r="O722" s="120" t="s">
        <v>2387</v>
      </c>
      <c r="P722" s="3" t="s">
        <v>20</v>
      </c>
      <c r="Q722" s="10">
        <v>43126</v>
      </c>
      <c r="R722" s="3" t="s">
        <v>25</v>
      </c>
      <c r="S722" s="17" t="s">
        <v>2394</v>
      </c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6"/>
    </row>
    <row r="723" spans="1:76" x14ac:dyDescent="0.35">
      <c r="A723" s="112"/>
      <c r="B723" s="115"/>
      <c r="C723" s="115"/>
      <c r="D723" s="115"/>
      <c r="E723" s="115"/>
      <c r="F723" s="132"/>
      <c r="G723" s="121"/>
      <c r="H723" s="118"/>
      <c r="I723" s="121"/>
      <c r="J723" s="121"/>
      <c r="K723" s="121"/>
      <c r="L723" s="121"/>
      <c r="M723" s="121"/>
      <c r="N723" s="121"/>
      <c r="O723" s="121"/>
      <c r="P723" s="3" t="s">
        <v>2388</v>
      </c>
      <c r="Q723" s="10">
        <v>41640</v>
      </c>
      <c r="R723" s="10">
        <v>42406</v>
      </c>
      <c r="S723" s="17" t="s">
        <v>2395</v>
      </c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6"/>
    </row>
    <row r="724" spans="1:76" x14ac:dyDescent="0.35">
      <c r="A724" s="112"/>
      <c r="B724" s="115"/>
      <c r="C724" s="115"/>
      <c r="D724" s="115"/>
      <c r="E724" s="115"/>
      <c r="F724" s="132"/>
      <c r="G724" s="121"/>
      <c r="H724" s="118"/>
      <c r="I724" s="121"/>
      <c r="J724" s="121"/>
      <c r="K724" s="121"/>
      <c r="L724" s="121"/>
      <c r="M724" s="121"/>
      <c r="N724" s="121"/>
      <c r="O724" s="121"/>
      <c r="P724" s="3" t="s">
        <v>2389</v>
      </c>
      <c r="Q724" s="10">
        <v>37865</v>
      </c>
      <c r="R724" s="10"/>
      <c r="S724" s="17" t="s">
        <v>2396</v>
      </c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6"/>
    </row>
    <row r="725" spans="1:76" x14ac:dyDescent="0.35">
      <c r="A725" s="112"/>
      <c r="B725" s="115"/>
      <c r="C725" s="115"/>
      <c r="D725" s="115"/>
      <c r="E725" s="115"/>
      <c r="F725" s="132"/>
      <c r="G725" s="121"/>
      <c r="H725" s="118"/>
      <c r="I725" s="121"/>
      <c r="J725" s="121"/>
      <c r="K725" s="121"/>
      <c r="L725" s="121"/>
      <c r="M725" s="121"/>
      <c r="N725" s="121"/>
      <c r="O725" s="122"/>
      <c r="P725" s="3" t="s">
        <v>2390</v>
      </c>
      <c r="Q725" s="10">
        <v>34516</v>
      </c>
      <c r="R725" s="10">
        <v>37833</v>
      </c>
      <c r="S725" s="17" t="s">
        <v>2397</v>
      </c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6"/>
    </row>
    <row r="726" spans="1:76" x14ac:dyDescent="0.35">
      <c r="A726" s="112"/>
      <c r="B726" s="115"/>
      <c r="C726" s="115"/>
      <c r="D726" s="115"/>
      <c r="E726" s="115"/>
      <c r="F726" s="132"/>
      <c r="G726" s="121"/>
      <c r="H726" s="118"/>
      <c r="I726" s="121"/>
      <c r="J726" s="121"/>
      <c r="K726" s="121"/>
      <c r="L726" s="121"/>
      <c r="M726" s="121"/>
      <c r="N726" s="121"/>
      <c r="O726" s="120" t="s">
        <v>2393</v>
      </c>
      <c r="P726" s="3" t="s">
        <v>2391</v>
      </c>
      <c r="Q726" s="3">
        <v>1993</v>
      </c>
      <c r="R726" s="3">
        <v>1994</v>
      </c>
      <c r="S726" s="17" t="s">
        <v>2398</v>
      </c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6"/>
    </row>
    <row r="727" spans="1:76" x14ac:dyDescent="0.35">
      <c r="A727" s="112"/>
      <c r="B727" s="115"/>
      <c r="C727" s="115"/>
      <c r="D727" s="115"/>
      <c r="E727" s="115"/>
      <c r="F727" s="132"/>
      <c r="G727" s="121"/>
      <c r="H727" s="118"/>
      <c r="I727" s="121"/>
      <c r="J727" s="121"/>
      <c r="K727" s="121"/>
      <c r="L727" s="121"/>
      <c r="M727" s="121"/>
      <c r="N727" s="121"/>
      <c r="O727" s="121"/>
      <c r="P727" s="3" t="s">
        <v>2399</v>
      </c>
      <c r="Q727" s="3">
        <v>1987</v>
      </c>
      <c r="R727" s="3">
        <v>1992</v>
      </c>
      <c r="S727" s="17" t="s">
        <v>642</v>
      </c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6"/>
    </row>
    <row r="728" spans="1:76" x14ac:dyDescent="0.35">
      <c r="A728" s="113"/>
      <c r="B728" s="116"/>
      <c r="C728" s="116"/>
      <c r="D728" s="116"/>
      <c r="E728" s="116"/>
      <c r="F728" s="129"/>
      <c r="G728" s="122"/>
      <c r="H728" s="119"/>
      <c r="I728" s="122"/>
      <c r="J728" s="122"/>
      <c r="K728" s="122"/>
      <c r="L728" s="122"/>
      <c r="M728" s="122"/>
      <c r="N728" s="122"/>
      <c r="O728" s="122"/>
      <c r="P728" s="3" t="s">
        <v>2392</v>
      </c>
      <c r="Q728" s="3">
        <v>1982</v>
      </c>
      <c r="R728" s="3">
        <v>1985</v>
      </c>
      <c r="S728" s="17" t="s">
        <v>2400</v>
      </c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6"/>
    </row>
    <row r="729" spans="1:76" ht="15.75" customHeight="1" x14ac:dyDescent="0.35">
      <c r="A729" s="111">
        <v>94517066</v>
      </c>
      <c r="B729" s="114" t="s">
        <v>2755</v>
      </c>
      <c r="C729" s="114" t="s">
        <v>2889</v>
      </c>
      <c r="D729" s="114" t="s">
        <v>2915</v>
      </c>
      <c r="E729" s="114" t="s">
        <v>2958</v>
      </c>
      <c r="F729" s="128" t="s">
        <v>2292</v>
      </c>
      <c r="G729" s="120" t="s">
        <v>2558</v>
      </c>
      <c r="H729" s="117" t="s">
        <v>2756</v>
      </c>
      <c r="I729" s="120">
        <v>5460400</v>
      </c>
      <c r="J729" s="120">
        <v>927</v>
      </c>
      <c r="K729" s="120" t="s">
        <v>281</v>
      </c>
      <c r="L729" s="120" t="s">
        <v>1130</v>
      </c>
      <c r="M729" s="120" t="s">
        <v>2498</v>
      </c>
      <c r="N729" s="120" t="s">
        <v>2523</v>
      </c>
      <c r="O729" s="120"/>
      <c r="P729" s="3" t="s">
        <v>2507</v>
      </c>
      <c r="Q729" s="10">
        <v>43125</v>
      </c>
      <c r="R729" s="3" t="s">
        <v>25</v>
      </c>
      <c r="S729" s="17" t="s">
        <v>2292</v>
      </c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6"/>
    </row>
    <row r="730" spans="1:76" x14ac:dyDescent="0.35">
      <c r="A730" s="112"/>
      <c r="B730" s="115"/>
      <c r="C730" s="115"/>
      <c r="D730" s="115"/>
      <c r="E730" s="115"/>
      <c r="F730" s="132"/>
      <c r="G730" s="121"/>
      <c r="H730" s="118"/>
      <c r="I730" s="121"/>
      <c r="J730" s="121"/>
      <c r="K730" s="121"/>
      <c r="L730" s="121"/>
      <c r="M730" s="121"/>
      <c r="N730" s="121"/>
      <c r="O730" s="121"/>
      <c r="P730" s="3" t="s">
        <v>2138</v>
      </c>
      <c r="Q730" s="10">
        <v>42064</v>
      </c>
      <c r="R730" s="10" t="s">
        <v>2520</v>
      </c>
      <c r="S730" s="17" t="s">
        <v>58</v>
      </c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6"/>
    </row>
    <row r="731" spans="1:76" x14ac:dyDescent="0.35">
      <c r="A731" s="112"/>
      <c r="B731" s="115"/>
      <c r="C731" s="115"/>
      <c r="D731" s="115"/>
      <c r="E731" s="115"/>
      <c r="F731" s="132"/>
      <c r="G731" s="121"/>
      <c r="H731" s="118"/>
      <c r="I731" s="121"/>
      <c r="J731" s="121"/>
      <c r="K731" s="121"/>
      <c r="L731" s="121"/>
      <c r="M731" s="121"/>
      <c r="N731" s="121"/>
      <c r="O731" s="121"/>
      <c r="P731" s="3" t="s">
        <v>2138</v>
      </c>
      <c r="Q731" s="10">
        <v>41306</v>
      </c>
      <c r="R731" s="10" t="s">
        <v>2759</v>
      </c>
      <c r="S731" s="17" t="s">
        <v>2763</v>
      </c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6"/>
    </row>
    <row r="732" spans="1:76" x14ac:dyDescent="0.35">
      <c r="A732" s="112"/>
      <c r="B732" s="115"/>
      <c r="C732" s="115"/>
      <c r="D732" s="115"/>
      <c r="E732" s="115"/>
      <c r="F732" s="132"/>
      <c r="G732" s="121"/>
      <c r="H732" s="118"/>
      <c r="I732" s="121"/>
      <c r="J732" s="121"/>
      <c r="K732" s="121"/>
      <c r="L732" s="121"/>
      <c r="M732" s="121"/>
      <c r="N732" s="121"/>
      <c r="O732" s="121"/>
      <c r="P732" s="3" t="s">
        <v>2138</v>
      </c>
      <c r="Q732" s="10">
        <v>40909</v>
      </c>
      <c r="R732" s="10">
        <v>41305</v>
      </c>
      <c r="S732" s="17" t="s">
        <v>2764</v>
      </c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6"/>
    </row>
    <row r="733" spans="1:76" x14ac:dyDescent="0.35">
      <c r="A733" s="112"/>
      <c r="B733" s="115"/>
      <c r="C733" s="115"/>
      <c r="D733" s="115"/>
      <c r="E733" s="115"/>
      <c r="F733" s="132"/>
      <c r="G733" s="121"/>
      <c r="H733" s="118"/>
      <c r="I733" s="121"/>
      <c r="J733" s="121"/>
      <c r="K733" s="121"/>
      <c r="L733" s="121"/>
      <c r="M733" s="121"/>
      <c r="N733" s="121"/>
      <c r="O733" s="121"/>
      <c r="P733" s="3" t="s">
        <v>2757</v>
      </c>
      <c r="Q733" s="10">
        <v>40787</v>
      </c>
      <c r="R733" s="10" t="s">
        <v>2761</v>
      </c>
      <c r="S733" s="17" t="s">
        <v>2765</v>
      </c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6"/>
    </row>
    <row r="734" spans="1:76" x14ac:dyDescent="0.35">
      <c r="A734" s="112"/>
      <c r="B734" s="115"/>
      <c r="C734" s="115"/>
      <c r="D734" s="115"/>
      <c r="E734" s="115"/>
      <c r="F734" s="132"/>
      <c r="G734" s="121"/>
      <c r="H734" s="118"/>
      <c r="I734" s="121"/>
      <c r="J734" s="121"/>
      <c r="K734" s="121"/>
      <c r="L734" s="121"/>
      <c r="M734" s="121"/>
      <c r="N734" s="121"/>
      <c r="O734" s="121"/>
      <c r="P734" s="3" t="s">
        <v>2760</v>
      </c>
      <c r="Q734" s="10">
        <v>39401</v>
      </c>
      <c r="R734" s="10">
        <v>40347</v>
      </c>
      <c r="S734" s="17" t="s">
        <v>2766</v>
      </c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6"/>
    </row>
    <row r="735" spans="1:76" x14ac:dyDescent="0.35">
      <c r="A735" s="113"/>
      <c r="B735" s="116"/>
      <c r="C735" s="116"/>
      <c r="D735" s="116"/>
      <c r="E735" s="116"/>
      <c r="F735" s="129"/>
      <c r="G735" s="122"/>
      <c r="H735" s="119"/>
      <c r="I735" s="122"/>
      <c r="J735" s="122"/>
      <c r="K735" s="122"/>
      <c r="L735" s="122"/>
      <c r="M735" s="122"/>
      <c r="N735" s="122"/>
      <c r="O735" s="122"/>
      <c r="P735" s="3" t="s">
        <v>2758</v>
      </c>
      <c r="Q735" s="10">
        <v>38961</v>
      </c>
      <c r="R735" s="10" t="s">
        <v>2762</v>
      </c>
      <c r="S735" s="17" t="s">
        <v>2767</v>
      </c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6"/>
    </row>
    <row r="736" spans="1:76" ht="15" customHeight="1" x14ac:dyDescent="0.35">
      <c r="A736" s="111">
        <v>31446429</v>
      </c>
      <c r="B736" s="114" t="s">
        <v>1123</v>
      </c>
      <c r="C736" s="114" t="s">
        <v>2888</v>
      </c>
      <c r="D736" s="114" t="s">
        <v>2929</v>
      </c>
      <c r="E736" s="114" t="s">
        <v>2921</v>
      </c>
      <c r="F736" s="135" t="s">
        <v>1111</v>
      </c>
      <c r="G736" s="120" t="s">
        <v>1615</v>
      </c>
      <c r="H736" s="117" t="s">
        <v>1262</v>
      </c>
      <c r="I736" s="120">
        <v>5460400</v>
      </c>
      <c r="J736" s="120">
        <v>4835</v>
      </c>
      <c r="K736" s="120" t="s">
        <v>281</v>
      </c>
      <c r="L736" s="120" t="s">
        <v>1055</v>
      </c>
      <c r="M736" s="120" t="s">
        <v>19</v>
      </c>
      <c r="N736" s="120" t="s">
        <v>197</v>
      </c>
      <c r="O736" s="120"/>
      <c r="P736" s="3" t="s">
        <v>20</v>
      </c>
      <c r="Q736" s="10">
        <v>41913</v>
      </c>
      <c r="R736" s="3" t="s">
        <v>25</v>
      </c>
      <c r="S736" s="17" t="s">
        <v>1111</v>
      </c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6"/>
    </row>
    <row r="737" spans="1:76" x14ac:dyDescent="0.35">
      <c r="A737" s="112"/>
      <c r="B737" s="115"/>
      <c r="C737" s="115"/>
      <c r="D737" s="115"/>
      <c r="E737" s="115"/>
      <c r="F737" s="136"/>
      <c r="G737" s="121"/>
      <c r="H737" s="118"/>
      <c r="I737" s="121"/>
      <c r="J737" s="121"/>
      <c r="K737" s="121"/>
      <c r="L737" s="121"/>
      <c r="M737" s="121"/>
      <c r="N737" s="121"/>
      <c r="O737" s="121"/>
      <c r="P737" s="3" t="s">
        <v>1124</v>
      </c>
      <c r="Q737" s="10">
        <v>40148</v>
      </c>
      <c r="R737" s="10">
        <v>41883</v>
      </c>
      <c r="S737" s="17" t="s">
        <v>644</v>
      </c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6"/>
    </row>
    <row r="738" spans="1:76" x14ac:dyDescent="0.35">
      <c r="A738" s="112"/>
      <c r="B738" s="115"/>
      <c r="C738" s="115"/>
      <c r="D738" s="115"/>
      <c r="E738" s="115"/>
      <c r="F738" s="136"/>
      <c r="G738" s="121"/>
      <c r="H738" s="118"/>
      <c r="I738" s="121"/>
      <c r="J738" s="121"/>
      <c r="K738" s="121"/>
      <c r="L738" s="121"/>
      <c r="M738" s="121"/>
      <c r="N738" s="121"/>
      <c r="O738" s="121"/>
      <c r="P738" s="3" t="s">
        <v>1125</v>
      </c>
      <c r="Q738" s="10">
        <v>40269</v>
      </c>
      <c r="R738" s="10">
        <v>40483</v>
      </c>
      <c r="S738" s="17" t="s">
        <v>1091</v>
      </c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6"/>
    </row>
    <row r="739" spans="1:76" x14ac:dyDescent="0.35">
      <c r="A739" s="113"/>
      <c r="B739" s="116"/>
      <c r="C739" s="116"/>
      <c r="D739" s="116"/>
      <c r="E739" s="116"/>
      <c r="F739" s="137"/>
      <c r="G739" s="122"/>
      <c r="H739" s="119"/>
      <c r="I739" s="122"/>
      <c r="J739" s="122"/>
      <c r="K739" s="122"/>
      <c r="L739" s="122"/>
      <c r="M739" s="122"/>
      <c r="N739" s="122"/>
      <c r="O739" s="122"/>
      <c r="P739" s="3" t="s">
        <v>1126</v>
      </c>
      <c r="Q739" s="10">
        <v>39479</v>
      </c>
      <c r="R739" s="10">
        <v>40210</v>
      </c>
      <c r="S739" s="17" t="s">
        <v>1127</v>
      </c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6"/>
    </row>
    <row r="740" spans="1:76" ht="15" customHeight="1" x14ac:dyDescent="0.35">
      <c r="A740" s="111">
        <v>1033763457</v>
      </c>
      <c r="B740" s="114" t="s">
        <v>1062</v>
      </c>
      <c r="C740" s="114" t="s">
        <v>2888</v>
      </c>
      <c r="D740" s="114" t="s">
        <v>2946</v>
      </c>
      <c r="E740" s="114" t="s">
        <v>2911</v>
      </c>
      <c r="F740" s="135" t="s">
        <v>1063</v>
      </c>
      <c r="G740" s="120" t="str">
        <f>+G712</f>
        <v>VICEPRESIDENCIA DE NEGOCIOS</v>
      </c>
      <c r="H740" s="117" t="s">
        <v>1263</v>
      </c>
      <c r="I740" s="120">
        <v>5460400</v>
      </c>
      <c r="J740" s="120">
        <v>4217</v>
      </c>
      <c r="K740" s="120" t="s">
        <v>281</v>
      </c>
      <c r="L740" s="120" t="s">
        <v>21</v>
      </c>
      <c r="M740" s="111" t="s">
        <v>24</v>
      </c>
      <c r="N740" s="120" t="s">
        <v>1065</v>
      </c>
      <c r="O740" s="120" t="s">
        <v>1064</v>
      </c>
      <c r="P740" s="3" t="s">
        <v>309</v>
      </c>
      <c r="Q740" s="10">
        <v>42857</v>
      </c>
      <c r="R740" s="3" t="s">
        <v>25</v>
      </c>
      <c r="S740" s="17" t="s">
        <v>1212</v>
      </c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6"/>
    </row>
    <row r="741" spans="1:76" x14ac:dyDescent="0.35">
      <c r="A741" s="112"/>
      <c r="B741" s="115"/>
      <c r="C741" s="115"/>
      <c r="D741" s="115"/>
      <c r="E741" s="115"/>
      <c r="F741" s="136"/>
      <c r="G741" s="121"/>
      <c r="H741" s="118"/>
      <c r="I741" s="121"/>
      <c r="J741" s="121"/>
      <c r="K741" s="121"/>
      <c r="L741" s="121"/>
      <c r="M741" s="112"/>
      <c r="N741" s="121"/>
      <c r="O741" s="122"/>
      <c r="P741" s="3" t="s">
        <v>20</v>
      </c>
      <c r="Q741" s="10">
        <v>42614</v>
      </c>
      <c r="R741" s="10">
        <v>42795</v>
      </c>
      <c r="S741" s="17" t="s">
        <v>1067</v>
      </c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6"/>
    </row>
    <row r="742" spans="1:76" x14ac:dyDescent="0.35">
      <c r="A742" s="112"/>
      <c r="B742" s="115"/>
      <c r="C742" s="115"/>
      <c r="D742" s="115"/>
      <c r="E742" s="115"/>
      <c r="F742" s="136"/>
      <c r="G742" s="121"/>
      <c r="H742" s="118"/>
      <c r="I742" s="121"/>
      <c r="J742" s="121"/>
      <c r="K742" s="121"/>
      <c r="L742" s="121"/>
      <c r="M742" s="112"/>
      <c r="N742" s="121"/>
      <c r="O742" s="120" t="s">
        <v>1066</v>
      </c>
      <c r="P742" s="3" t="s">
        <v>1068</v>
      </c>
      <c r="Q742" s="10">
        <v>42491</v>
      </c>
      <c r="R742" s="10">
        <v>42614</v>
      </c>
      <c r="S742" s="17" t="s">
        <v>1069</v>
      </c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6"/>
    </row>
    <row r="743" spans="1:76" x14ac:dyDescent="0.35">
      <c r="A743" s="112"/>
      <c r="B743" s="115"/>
      <c r="C743" s="115"/>
      <c r="D743" s="115"/>
      <c r="E743" s="115"/>
      <c r="F743" s="136"/>
      <c r="G743" s="121"/>
      <c r="H743" s="118"/>
      <c r="I743" s="121"/>
      <c r="J743" s="121"/>
      <c r="K743" s="121"/>
      <c r="L743" s="121"/>
      <c r="M743" s="112"/>
      <c r="N743" s="121"/>
      <c r="O743" s="121"/>
      <c r="P743" s="3" t="s">
        <v>20</v>
      </c>
      <c r="Q743" s="10">
        <v>41821</v>
      </c>
      <c r="R743" s="10">
        <v>42430</v>
      </c>
      <c r="S743" s="17" t="s">
        <v>1070</v>
      </c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6"/>
    </row>
    <row r="744" spans="1:76" x14ac:dyDescent="0.35">
      <c r="A744" s="113"/>
      <c r="B744" s="116"/>
      <c r="C744" s="116"/>
      <c r="D744" s="116"/>
      <c r="E744" s="116"/>
      <c r="F744" s="137"/>
      <c r="G744" s="122"/>
      <c r="H744" s="119"/>
      <c r="I744" s="122"/>
      <c r="J744" s="122"/>
      <c r="K744" s="122"/>
      <c r="L744" s="122"/>
      <c r="M744" s="113"/>
      <c r="N744" s="122"/>
      <c r="O744" s="122"/>
      <c r="P744" s="3" t="s">
        <v>1071</v>
      </c>
      <c r="Q744" s="10">
        <v>41640</v>
      </c>
      <c r="R744" s="10">
        <v>41821</v>
      </c>
      <c r="S744" s="17" t="s">
        <v>1072</v>
      </c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6"/>
    </row>
    <row r="745" spans="1:76" ht="15" customHeight="1" x14ac:dyDescent="0.35">
      <c r="A745" s="111">
        <v>1030544551</v>
      </c>
      <c r="B745" s="114" t="s">
        <v>1576</v>
      </c>
      <c r="C745" s="114" t="s">
        <v>2888</v>
      </c>
      <c r="D745" s="114" t="s">
        <v>2918</v>
      </c>
      <c r="E745" s="114" t="s">
        <v>2921</v>
      </c>
      <c r="F745" s="135" t="s">
        <v>1151</v>
      </c>
      <c r="G745" s="120" t="s">
        <v>217</v>
      </c>
      <c r="H745" s="117" t="s">
        <v>1577</v>
      </c>
      <c r="I745" s="120">
        <v>5460400</v>
      </c>
      <c r="J745" s="120">
        <v>4223</v>
      </c>
      <c r="K745" s="120" t="s">
        <v>281</v>
      </c>
      <c r="L745" s="120" t="s">
        <v>21</v>
      </c>
      <c r="M745" s="111" t="s">
        <v>24</v>
      </c>
      <c r="N745" s="120" t="s">
        <v>1578</v>
      </c>
      <c r="O745" s="120" t="s">
        <v>1579</v>
      </c>
      <c r="P745" s="3" t="s">
        <v>20</v>
      </c>
      <c r="Q745" s="10">
        <v>42461</v>
      </c>
      <c r="R745" s="10" t="s">
        <v>25</v>
      </c>
      <c r="S745" s="17" t="s">
        <v>1459</v>
      </c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6"/>
    </row>
    <row r="746" spans="1:76" x14ac:dyDescent="0.35">
      <c r="A746" s="112"/>
      <c r="B746" s="115"/>
      <c r="C746" s="115"/>
      <c r="D746" s="115"/>
      <c r="E746" s="115"/>
      <c r="F746" s="136"/>
      <c r="G746" s="121"/>
      <c r="H746" s="118"/>
      <c r="I746" s="121"/>
      <c r="J746" s="121"/>
      <c r="K746" s="121"/>
      <c r="L746" s="121"/>
      <c r="M746" s="112"/>
      <c r="N746" s="121"/>
      <c r="O746" s="122"/>
      <c r="P746" s="3" t="s">
        <v>1582</v>
      </c>
      <c r="Q746" s="10">
        <v>41913</v>
      </c>
      <c r="R746" s="10">
        <v>42461</v>
      </c>
      <c r="S746" s="17" t="s">
        <v>1583</v>
      </c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6"/>
    </row>
    <row r="747" spans="1:76" x14ac:dyDescent="0.35">
      <c r="A747" s="112"/>
      <c r="B747" s="115"/>
      <c r="C747" s="115"/>
      <c r="D747" s="115"/>
      <c r="E747" s="115"/>
      <c r="F747" s="136"/>
      <c r="G747" s="121"/>
      <c r="H747" s="118"/>
      <c r="I747" s="121"/>
      <c r="J747" s="121"/>
      <c r="K747" s="121"/>
      <c r="L747" s="121"/>
      <c r="M747" s="112"/>
      <c r="N747" s="122"/>
      <c r="O747" s="2" t="s">
        <v>1580</v>
      </c>
      <c r="P747" s="3" t="s">
        <v>1584</v>
      </c>
      <c r="Q747" s="10">
        <v>41671</v>
      </c>
      <c r="R747" s="10">
        <v>41883</v>
      </c>
      <c r="S747" s="17" t="s">
        <v>50</v>
      </c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6"/>
    </row>
    <row r="748" spans="1:76" ht="15" customHeight="1" x14ac:dyDescent="0.35">
      <c r="A748" s="112"/>
      <c r="B748" s="115"/>
      <c r="C748" s="115"/>
      <c r="D748" s="115"/>
      <c r="E748" s="115"/>
      <c r="F748" s="136"/>
      <c r="G748" s="121"/>
      <c r="H748" s="118"/>
      <c r="I748" s="121"/>
      <c r="J748" s="121"/>
      <c r="K748" s="121"/>
      <c r="L748" s="121"/>
      <c r="M748" s="112"/>
      <c r="N748" s="120" t="s">
        <v>2072</v>
      </c>
      <c r="O748" s="120" t="s">
        <v>1581</v>
      </c>
      <c r="P748" s="3" t="s">
        <v>1585</v>
      </c>
      <c r="Q748" s="10">
        <v>40878</v>
      </c>
      <c r="R748" s="10">
        <v>41579</v>
      </c>
      <c r="S748" s="17" t="s">
        <v>1151</v>
      </c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6"/>
    </row>
    <row r="749" spans="1:76" x14ac:dyDescent="0.35">
      <c r="A749" s="112"/>
      <c r="B749" s="115"/>
      <c r="C749" s="115"/>
      <c r="D749" s="115"/>
      <c r="E749" s="115"/>
      <c r="F749" s="136"/>
      <c r="G749" s="121"/>
      <c r="H749" s="118"/>
      <c r="I749" s="121"/>
      <c r="J749" s="121"/>
      <c r="K749" s="121"/>
      <c r="L749" s="121"/>
      <c r="M749" s="112"/>
      <c r="N749" s="121"/>
      <c r="O749" s="121"/>
      <c r="P749" s="3" t="s">
        <v>1586</v>
      </c>
      <c r="Q749" s="10">
        <v>40634</v>
      </c>
      <c r="R749" s="10">
        <v>40878</v>
      </c>
      <c r="S749" s="17" t="s">
        <v>1587</v>
      </c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6"/>
    </row>
    <row r="750" spans="1:76" x14ac:dyDescent="0.35">
      <c r="A750" s="113"/>
      <c r="B750" s="116"/>
      <c r="C750" s="116"/>
      <c r="D750" s="116"/>
      <c r="E750" s="116"/>
      <c r="F750" s="137"/>
      <c r="G750" s="122"/>
      <c r="H750" s="119"/>
      <c r="I750" s="122"/>
      <c r="J750" s="122"/>
      <c r="K750" s="122"/>
      <c r="L750" s="122"/>
      <c r="M750" s="113"/>
      <c r="N750" s="122"/>
      <c r="O750" s="122"/>
      <c r="P750" s="3" t="s">
        <v>1588</v>
      </c>
      <c r="Q750" s="10">
        <v>39753</v>
      </c>
      <c r="R750" s="10">
        <v>40634</v>
      </c>
      <c r="S750" s="17" t="s">
        <v>1589</v>
      </c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6"/>
    </row>
    <row r="751" spans="1:76" ht="15.75" customHeight="1" x14ac:dyDescent="0.35">
      <c r="A751" s="111">
        <v>43454740</v>
      </c>
      <c r="B751" s="114" t="s">
        <v>2623</v>
      </c>
      <c r="C751" s="114" t="s">
        <v>2888</v>
      </c>
      <c r="D751" s="114" t="s">
        <v>2949</v>
      </c>
      <c r="E751" s="114" t="s">
        <v>2893</v>
      </c>
      <c r="F751" s="128" t="s">
        <v>2624</v>
      </c>
      <c r="G751" s="120" t="s">
        <v>1620</v>
      </c>
      <c r="H751" s="117" t="s">
        <v>2625</v>
      </c>
      <c r="I751" s="120">
        <v>5460400</v>
      </c>
      <c r="J751" s="120">
        <v>4640</v>
      </c>
      <c r="K751" s="120" t="s">
        <v>281</v>
      </c>
      <c r="L751" s="120" t="s">
        <v>2544</v>
      </c>
      <c r="M751" s="120" t="s">
        <v>2626</v>
      </c>
      <c r="N751" s="120" t="s">
        <v>2627</v>
      </c>
      <c r="O751" s="120"/>
      <c r="P751" s="3" t="s">
        <v>2507</v>
      </c>
      <c r="Q751" s="10">
        <v>43125</v>
      </c>
      <c r="R751" s="3" t="s">
        <v>25</v>
      </c>
      <c r="S751" s="17" t="s">
        <v>2292</v>
      </c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6"/>
    </row>
    <row r="752" spans="1:76" x14ac:dyDescent="0.35">
      <c r="A752" s="112"/>
      <c r="B752" s="115"/>
      <c r="C752" s="115"/>
      <c r="D752" s="115"/>
      <c r="E752" s="115"/>
      <c r="F752" s="132"/>
      <c r="G752" s="121"/>
      <c r="H752" s="118"/>
      <c r="I752" s="121"/>
      <c r="J752" s="121"/>
      <c r="K752" s="121"/>
      <c r="L752" s="121"/>
      <c r="M752" s="121"/>
      <c r="N752" s="121"/>
      <c r="O752" s="121"/>
      <c r="P752" s="3" t="s">
        <v>2628</v>
      </c>
      <c r="Q752" s="10"/>
      <c r="R752" s="10"/>
      <c r="S752" s="17" t="s">
        <v>2633</v>
      </c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6"/>
    </row>
    <row r="753" spans="1:76" x14ac:dyDescent="0.35">
      <c r="A753" s="112"/>
      <c r="B753" s="115"/>
      <c r="C753" s="115"/>
      <c r="D753" s="115"/>
      <c r="E753" s="115"/>
      <c r="F753" s="132"/>
      <c r="G753" s="121"/>
      <c r="H753" s="118"/>
      <c r="I753" s="121"/>
      <c r="J753" s="121"/>
      <c r="K753" s="121"/>
      <c r="L753" s="121"/>
      <c r="M753" s="121"/>
      <c r="N753" s="121"/>
      <c r="O753" s="121"/>
      <c r="P753" s="3" t="s">
        <v>2629</v>
      </c>
      <c r="Q753" s="10"/>
      <c r="R753" s="10"/>
      <c r="S753" s="17" t="s">
        <v>2634</v>
      </c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6"/>
    </row>
    <row r="754" spans="1:76" x14ac:dyDescent="0.35">
      <c r="A754" s="112"/>
      <c r="B754" s="115"/>
      <c r="C754" s="115"/>
      <c r="D754" s="115"/>
      <c r="E754" s="115"/>
      <c r="F754" s="132"/>
      <c r="G754" s="121"/>
      <c r="H754" s="118"/>
      <c r="I754" s="121"/>
      <c r="J754" s="121"/>
      <c r="K754" s="121"/>
      <c r="L754" s="121"/>
      <c r="M754" s="121"/>
      <c r="N754" s="121"/>
      <c r="O754" s="121"/>
      <c r="P754" s="3" t="s">
        <v>2630</v>
      </c>
      <c r="Q754" s="10"/>
      <c r="R754" s="10"/>
      <c r="S754" s="17" t="s">
        <v>2634</v>
      </c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6"/>
    </row>
    <row r="755" spans="1:76" x14ac:dyDescent="0.35">
      <c r="A755" s="112"/>
      <c r="B755" s="115"/>
      <c r="C755" s="115"/>
      <c r="D755" s="115"/>
      <c r="E755" s="115"/>
      <c r="F755" s="132"/>
      <c r="G755" s="121"/>
      <c r="H755" s="118"/>
      <c r="I755" s="121"/>
      <c r="J755" s="121"/>
      <c r="K755" s="121"/>
      <c r="L755" s="121"/>
      <c r="M755" s="121"/>
      <c r="N755" s="121"/>
      <c r="O755" s="121"/>
      <c r="P755" s="3" t="s">
        <v>2631</v>
      </c>
      <c r="Q755" s="10"/>
      <c r="R755" s="10"/>
      <c r="S755" s="17" t="s">
        <v>2635</v>
      </c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6"/>
    </row>
    <row r="756" spans="1:76" x14ac:dyDescent="0.35">
      <c r="A756" s="113"/>
      <c r="B756" s="116"/>
      <c r="C756" s="116"/>
      <c r="D756" s="116"/>
      <c r="E756" s="116"/>
      <c r="F756" s="129"/>
      <c r="G756" s="122"/>
      <c r="H756" s="119"/>
      <c r="I756" s="122"/>
      <c r="J756" s="122"/>
      <c r="K756" s="122"/>
      <c r="L756" s="122"/>
      <c r="M756" s="122"/>
      <c r="N756" s="122"/>
      <c r="O756" s="122"/>
      <c r="P756" s="3" t="s">
        <v>2632</v>
      </c>
      <c r="Q756" s="10"/>
      <c r="R756" s="10"/>
      <c r="S756" s="17" t="s">
        <v>2636</v>
      </c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6"/>
    </row>
    <row r="757" spans="1:76" ht="15.75" customHeight="1" x14ac:dyDescent="0.35">
      <c r="A757" s="111">
        <v>1030563750</v>
      </c>
      <c r="B757" s="114" t="s">
        <v>2434</v>
      </c>
      <c r="C757" s="114" t="s">
        <v>2888</v>
      </c>
      <c r="D757" s="114" t="s">
        <v>2973</v>
      </c>
      <c r="E757" s="114" t="s">
        <v>2913</v>
      </c>
      <c r="F757" s="128" t="s">
        <v>2281</v>
      </c>
      <c r="G757" s="120" t="s">
        <v>2280</v>
      </c>
      <c r="H757" s="117" t="s">
        <v>2435</v>
      </c>
      <c r="I757" s="120">
        <v>5460400</v>
      </c>
      <c r="J757" s="120" t="s">
        <v>1614</v>
      </c>
      <c r="K757" s="120" t="s">
        <v>281</v>
      </c>
      <c r="L757" s="120" t="s">
        <v>2436</v>
      </c>
      <c r="M757" s="120" t="s">
        <v>2437</v>
      </c>
      <c r="N757" s="120" t="s">
        <v>2438</v>
      </c>
      <c r="O757" s="120"/>
      <c r="P757" s="3" t="s">
        <v>20</v>
      </c>
      <c r="Q757" s="10">
        <v>43109</v>
      </c>
      <c r="R757" s="3" t="s">
        <v>25</v>
      </c>
      <c r="S757" s="17" t="s">
        <v>2281</v>
      </c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6"/>
    </row>
    <row r="758" spans="1:76" x14ac:dyDescent="0.35">
      <c r="A758" s="112"/>
      <c r="B758" s="115"/>
      <c r="C758" s="115"/>
      <c r="D758" s="115"/>
      <c r="E758" s="115"/>
      <c r="F758" s="132"/>
      <c r="G758" s="121"/>
      <c r="H758" s="118"/>
      <c r="I758" s="121"/>
      <c r="J758" s="121"/>
      <c r="K758" s="121"/>
      <c r="L758" s="121"/>
      <c r="M758" s="121"/>
      <c r="N758" s="121"/>
      <c r="O758" s="121"/>
      <c r="P758" s="3" t="s">
        <v>2439</v>
      </c>
      <c r="Q758" s="10">
        <v>42917</v>
      </c>
      <c r="R758" s="10" t="s">
        <v>2444</v>
      </c>
      <c r="S758" s="17" t="s">
        <v>2446</v>
      </c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6"/>
    </row>
    <row r="759" spans="1:76" x14ac:dyDescent="0.35">
      <c r="A759" s="112"/>
      <c r="B759" s="115"/>
      <c r="C759" s="115"/>
      <c r="D759" s="115"/>
      <c r="E759" s="115"/>
      <c r="F759" s="132"/>
      <c r="G759" s="121"/>
      <c r="H759" s="118"/>
      <c r="I759" s="121"/>
      <c r="J759" s="121"/>
      <c r="K759" s="121"/>
      <c r="L759" s="121"/>
      <c r="M759" s="121"/>
      <c r="N759" s="121"/>
      <c r="O759" s="121"/>
      <c r="P759" s="3" t="s">
        <v>2440</v>
      </c>
      <c r="Q759" s="10">
        <v>42752</v>
      </c>
      <c r="R759" s="10">
        <v>42889</v>
      </c>
      <c r="S759" s="17" t="s">
        <v>2447</v>
      </c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6"/>
    </row>
    <row r="760" spans="1:76" x14ac:dyDescent="0.35">
      <c r="A760" s="112"/>
      <c r="B760" s="115"/>
      <c r="C760" s="115"/>
      <c r="D760" s="115"/>
      <c r="E760" s="115"/>
      <c r="F760" s="132"/>
      <c r="G760" s="121"/>
      <c r="H760" s="118"/>
      <c r="I760" s="121"/>
      <c r="J760" s="121"/>
      <c r="K760" s="121"/>
      <c r="L760" s="121"/>
      <c r="M760" s="121"/>
      <c r="N760" s="121"/>
      <c r="O760" s="121"/>
      <c r="P760" s="3" t="s">
        <v>2441</v>
      </c>
      <c r="Q760" s="10">
        <v>42186</v>
      </c>
      <c r="R760" s="10">
        <v>42735</v>
      </c>
      <c r="S760" s="17" t="s">
        <v>2448</v>
      </c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6"/>
    </row>
    <row r="761" spans="1:76" x14ac:dyDescent="0.35">
      <c r="A761" s="112"/>
      <c r="B761" s="115"/>
      <c r="C761" s="115"/>
      <c r="D761" s="115"/>
      <c r="E761" s="115"/>
      <c r="F761" s="132"/>
      <c r="G761" s="121"/>
      <c r="H761" s="118"/>
      <c r="I761" s="121"/>
      <c r="J761" s="121"/>
      <c r="K761" s="121"/>
      <c r="L761" s="121"/>
      <c r="M761" s="121"/>
      <c r="N761" s="121"/>
      <c r="O761" s="121"/>
      <c r="P761" s="3" t="s">
        <v>2442</v>
      </c>
      <c r="Q761" s="10">
        <v>40634</v>
      </c>
      <c r="R761" s="10" t="s">
        <v>2445</v>
      </c>
      <c r="S761" s="17" t="s">
        <v>2449</v>
      </c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6"/>
    </row>
    <row r="762" spans="1:76" x14ac:dyDescent="0.35">
      <c r="A762" s="113"/>
      <c r="B762" s="116"/>
      <c r="C762" s="116"/>
      <c r="D762" s="116"/>
      <c r="E762" s="116"/>
      <c r="F762" s="129"/>
      <c r="G762" s="122"/>
      <c r="H762" s="119"/>
      <c r="I762" s="122"/>
      <c r="J762" s="122"/>
      <c r="K762" s="122"/>
      <c r="L762" s="122"/>
      <c r="M762" s="122"/>
      <c r="N762" s="122"/>
      <c r="O762" s="122"/>
      <c r="P762" s="3" t="s">
        <v>2443</v>
      </c>
      <c r="Q762" s="10">
        <v>40179</v>
      </c>
      <c r="R762" s="10">
        <v>40268</v>
      </c>
      <c r="S762" s="17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6"/>
    </row>
    <row r="763" spans="1:76" ht="15.75" customHeight="1" x14ac:dyDescent="0.35">
      <c r="A763" s="111">
        <v>53161611</v>
      </c>
      <c r="B763" s="114" t="s">
        <v>2450</v>
      </c>
      <c r="C763" s="114" t="s">
        <v>2888</v>
      </c>
      <c r="D763" s="114" t="s">
        <v>2896</v>
      </c>
      <c r="E763" s="114" t="s">
        <v>2893</v>
      </c>
      <c r="F763" s="128" t="s">
        <v>2451</v>
      </c>
      <c r="G763" s="120"/>
      <c r="H763" s="117" t="s">
        <v>2452</v>
      </c>
      <c r="I763" s="120">
        <v>5460400</v>
      </c>
      <c r="J763" s="120" t="s">
        <v>1614</v>
      </c>
      <c r="K763" s="120" t="s">
        <v>281</v>
      </c>
      <c r="L763" s="120" t="s">
        <v>21</v>
      </c>
      <c r="M763" s="120" t="s">
        <v>2311</v>
      </c>
      <c r="N763" s="120" t="s">
        <v>2454</v>
      </c>
      <c r="O763" s="120"/>
      <c r="P763" s="3" t="s">
        <v>20</v>
      </c>
      <c r="Q763" s="10">
        <v>43125</v>
      </c>
      <c r="R763" s="3" t="s">
        <v>25</v>
      </c>
      <c r="S763" s="17" t="s">
        <v>2460</v>
      </c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6"/>
    </row>
    <row r="764" spans="1:76" x14ac:dyDescent="0.35">
      <c r="A764" s="112"/>
      <c r="B764" s="115"/>
      <c r="C764" s="115"/>
      <c r="D764" s="115"/>
      <c r="E764" s="115"/>
      <c r="F764" s="132"/>
      <c r="G764" s="121"/>
      <c r="H764" s="118"/>
      <c r="I764" s="121"/>
      <c r="J764" s="121"/>
      <c r="K764" s="121"/>
      <c r="L764" s="121"/>
      <c r="M764" s="121"/>
      <c r="N764" s="121"/>
      <c r="O764" s="121"/>
      <c r="P764" s="3" t="s">
        <v>2455</v>
      </c>
      <c r="Q764" s="10">
        <v>42464</v>
      </c>
      <c r="R764" s="10">
        <v>42732</v>
      </c>
      <c r="S764" s="17" t="s">
        <v>2461</v>
      </c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6"/>
    </row>
    <row r="765" spans="1:76" x14ac:dyDescent="0.35">
      <c r="A765" s="112"/>
      <c r="B765" s="115"/>
      <c r="C765" s="115"/>
      <c r="D765" s="115"/>
      <c r="E765" s="115"/>
      <c r="F765" s="132"/>
      <c r="G765" s="121"/>
      <c r="H765" s="118"/>
      <c r="I765" s="121"/>
      <c r="J765" s="121"/>
      <c r="K765" s="121"/>
      <c r="L765" s="121"/>
      <c r="M765" s="121"/>
      <c r="N765" s="121"/>
      <c r="O765" s="121"/>
      <c r="P765" s="3" t="s">
        <v>2359</v>
      </c>
      <c r="Q765" s="10">
        <v>42354</v>
      </c>
      <c r="R765" s="3" t="s">
        <v>2458</v>
      </c>
      <c r="S765" s="17" t="s">
        <v>2462</v>
      </c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6"/>
    </row>
    <row r="766" spans="1:76" x14ac:dyDescent="0.35">
      <c r="A766" s="112"/>
      <c r="B766" s="115"/>
      <c r="C766" s="115"/>
      <c r="D766" s="115"/>
      <c r="E766" s="115"/>
      <c r="F766" s="132"/>
      <c r="G766" s="121"/>
      <c r="H766" s="118"/>
      <c r="I766" s="121"/>
      <c r="J766" s="121"/>
      <c r="K766" s="121"/>
      <c r="L766" s="121"/>
      <c r="M766" s="121"/>
      <c r="N766" s="121"/>
      <c r="O766" s="121"/>
      <c r="P766" s="3" t="s">
        <v>2359</v>
      </c>
      <c r="Q766" s="10">
        <v>42095</v>
      </c>
      <c r="R766" s="10">
        <v>42329</v>
      </c>
      <c r="S766" s="17" t="s">
        <v>2463</v>
      </c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6"/>
    </row>
    <row r="767" spans="1:76" x14ac:dyDescent="0.35">
      <c r="A767" s="112"/>
      <c r="B767" s="115"/>
      <c r="C767" s="115"/>
      <c r="D767" s="115"/>
      <c r="E767" s="115"/>
      <c r="F767" s="132"/>
      <c r="G767" s="121"/>
      <c r="H767" s="118"/>
      <c r="I767" s="121"/>
      <c r="J767" s="121"/>
      <c r="K767" s="121"/>
      <c r="L767" s="121"/>
      <c r="M767" s="121"/>
      <c r="N767" s="121"/>
      <c r="O767" s="121"/>
      <c r="P767" s="3" t="s">
        <v>2359</v>
      </c>
      <c r="Q767" s="10">
        <v>41506</v>
      </c>
      <c r="R767" s="10">
        <v>42035</v>
      </c>
      <c r="S767" s="17" t="s">
        <v>2447</v>
      </c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6"/>
    </row>
    <row r="768" spans="1:76" x14ac:dyDescent="0.35">
      <c r="A768" s="112"/>
      <c r="B768" s="115"/>
      <c r="C768" s="115"/>
      <c r="D768" s="115"/>
      <c r="E768" s="115"/>
      <c r="F768" s="132"/>
      <c r="G768" s="121"/>
      <c r="H768" s="118"/>
      <c r="I768" s="121"/>
      <c r="J768" s="121"/>
      <c r="K768" s="121"/>
      <c r="L768" s="121"/>
      <c r="M768" s="121"/>
      <c r="N768" s="121"/>
      <c r="O768" s="121"/>
      <c r="P768" s="3" t="s">
        <v>2456</v>
      </c>
      <c r="Q768" s="10">
        <v>41061</v>
      </c>
      <c r="R768" s="10">
        <v>41364</v>
      </c>
      <c r="S768" s="17" t="s">
        <v>2464</v>
      </c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6"/>
    </row>
    <row r="769" spans="1:76" x14ac:dyDescent="0.35">
      <c r="A769" s="112"/>
      <c r="B769" s="115"/>
      <c r="C769" s="115"/>
      <c r="D769" s="115"/>
      <c r="E769" s="115"/>
      <c r="F769" s="132"/>
      <c r="G769" s="121"/>
      <c r="H769" s="118"/>
      <c r="I769" s="121"/>
      <c r="J769" s="121"/>
      <c r="K769" s="121"/>
      <c r="L769" s="121"/>
      <c r="M769" s="121"/>
      <c r="N769" s="121"/>
      <c r="O769" s="121"/>
      <c r="P769" s="3" t="s">
        <v>97</v>
      </c>
      <c r="Q769" s="10">
        <v>39965</v>
      </c>
      <c r="R769" s="10" t="s">
        <v>2459</v>
      </c>
      <c r="S769" s="17" t="s">
        <v>2447</v>
      </c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6"/>
    </row>
    <row r="770" spans="1:76" x14ac:dyDescent="0.35">
      <c r="A770" s="113"/>
      <c r="B770" s="116"/>
      <c r="C770" s="116"/>
      <c r="D770" s="116"/>
      <c r="E770" s="116"/>
      <c r="F770" s="129"/>
      <c r="G770" s="122"/>
      <c r="H770" s="119"/>
      <c r="I770" s="122"/>
      <c r="J770" s="122"/>
      <c r="K770" s="122"/>
      <c r="L770" s="122"/>
      <c r="M770" s="122"/>
      <c r="N770" s="122"/>
      <c r="O770" s="122"/>
      <c r="P770" s="3" t="s">
        <v>2457</v>
      </c>
      <c r="Q770" s="10">
        <v>39692</v>
      </c>
      <c r="R770" s="10">
        <v>39964</v>
      </c>
      <c r="S770" s="17" t="s">
        <v>2465</v>
      </c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6"/>
    </row>
    <row r="771" spans="1:76" ht="15.75" customHeight="1" x14ac:dyDescent="0.35">
      <c r="A771" s="111">
        <v>1013603804</v>
      </c>
      <c r="B771" s="114" t="s">
        <v>2410</v>
      </c>
      <c r="C771" s="114" t="s">
        <v>2888</v>
      </c>
      <c r="D771" s="114" t="s">
        <v>2973</v>
      </c>
      <c r="E771" s="114" t="s">
        <v>2983</v>
      </c>
      <c r="F771" s="128" t="s">
        <v>2411</v>
      </c>
      <c r="G771" s="120" t="s">
        <v>2280</v>
      </c>
      <c r="H771" s="117" t="s">
        <v>2412</v>
      </c>
      <c r="I771" s="120">
        <v>5460400</v>
      </c>
      <c r="J771" s="120">
        <v>4018</v>
      </c>
      <c r="K771" s="120" t="s">
        <v>281</v>
      </c>
      <c r="L771" s="120" t="s">
        <v>1231</v>
      </c>
      <c r="M771" s="120" t="s">
        <v>2413</v>
      </c>
      <c r="N771" s="120" t="s">
        <v>37</v>
      </c>
      <c r="O771" s="120"/>
      <c r="P771" s="3" t="s">
        <v>20</v>
      </c>
      <c r="Q771" s="10">
        <v>43123</v>
      </c>
      <c r="R771" s="3" t="s">
        <v>25</v>
      </c>
      <c r="S771" s="17" t="s">
        <v>2416</v>
      </c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6"/>
    </row>
    <row r="772" spans="1:76" x14ac:dyDescent="0.35">
      <c r="A772" s="112"/>
      <c r="B772" s="115"/>
      <c r="C772" s="115"/>
      <c r="D772" s="115"/>
      <c r="E772" s="115"/>
      <c r="F772" s="132"/>
      <c r="G772" s="121"/>
      <c r="H772" s="118"/>
      <c r="I772" s="121"/>
      <c r="J772" s="121"/>
      <c r="K772" s="121"/>
      <c r="L772" s="121"/>
      <c r="M772" s="121"/>
      <c r="N772" s="121"/>
      <c r="O772" s="121"/>
      <c r="P772" s="3" t="s">
        <v>2359</v>
      </c>
      <c r="Q772" s="10">
        <v>43010</v>
      </c>
      <c r="R772" s="10">
        <v>43122</v>
      </c>
      <c r="S772" s="17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6"/>
    </row>
    <row r="773" spans="1:76" x14ac:dyDescent="0.35">
      <c r="A773" s="112"/>
      <c r="B773" s="115"/>
      <c r="C773" s="115"/>
      <c r="D773" s="115"/>
      <c r="E773" s="115"/>
      <c r="F773" s="132"/>
      <c r="G773" s="121"/>
      <c r="H773" s="118"/>
      <c r="I773" s="121"/>
      <c r="J773" s="121"/>
      <c r="K773" s="121"/>
      <c r="L773" s="121"/>
      <c r="M773" s="121"/>
      <c r="N773" s="121"/>
      <c r="O773" s="121"/>
      <c r="P773" s="3" t="s">
        <v>2414</v>
      </c>
      <c r="Q773" s="10">
        <v>42857</v>
      </c>
      <c r="R773" s="10"/>
      <c r="S773" s="17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6"/>
    </row>
    <row r="774" spans="1:76" x14ac:dyDescent="0.35">
      <c r="A774" s="112"/>
      <c r="B774" s="115"/>
      <c r="C774" s="115"/>
      <c r="D774" s="115"/>
      <c r="E774" s="115"/>
      <c r="F774" s="132"/>
      <c r="G774" s="121"/>
      <c r="H774" s="118"/>
      <c r="I774" s="121"/>
      <c r="J774" s="121"/>
      <c r="K774" s="121"/>
      <c r="L774" s="121"/>
      <c r="M774" s="121"/>
      <c r="N774" s="121"/>
      <c r="O774" s="121"/>
      <c r="P774" s="3" t="s">
        <v>85</v>
      </c>
      <c r="Q774" s="10">
        <v>41295</v>
      </c>
      <c r="R774" s="10">
        <v>42855</v>
      </c>
      <c r="S774" s="17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6"/>
    </row>
    <row r="775" spans="1:76" x14ac:dyDescent="0.35">
      <c r="A775" s="112"/>
      <c r="B775" s="115"/>
      <c r="C775" s="115"/>
      <c r="D775" s="115"/>
      <c r="E775" s="115"/>
      <c r="F775" s="132"/>
      <c r="G775" s="121"/>
      <c r="H775" s="118"/>
      <c r="I775" s="121"/>
      <c r="J775" s="121"/>
      <c r="K775" s="121"/>
      <c r="L775" s="121"/>
      <c r="M775" s="121"/>
      <c r="N775" s="121"/>
      <c r="O775" s="121"/>
      <c r="P775" s="3" t="s">
        <v>803</v>
      </c>
      <c r="Q775" s="10">
        <v>41183</v>
      </c>
      <c r="R775" s="10">
        <v>41295</v>
      </c>
      <c r="S775" s="17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6"/>
    </row>
    <row r="776" spans="1:76" x14ac:dyDescent="0.35">
      <c r="A776" s="112"/>
      <c r="B776" s="115"/>
      <c r="C776" s="115"/>
      <c r="D776" s="115"/>
      <c r="E776" s="115"/>
      <c r="F776" s="132"/>
      <c r="G776" s="121"/>
      <c r="H776" s="118"/>
      <c r="I776" s="121"/>
      <c r="J776" s="121"/>
      <c r="K776" s="121"/>
      <c r="L776" s="121"/>
      <c r="M776" s="121"/>
      <c r="N776" s="121"/>
      <c r="O776" s="121"/>
      <c r="P776" s="3" t="s">
        <v>85</v>
      </c>
      <c r="Q776" s="10">
        <v>40766</v>
      </c>
      <c r="R776" s="10">
        <v>41213</v>
      </c>
      <c r="S776" s="17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6"/>
    </row>
    <row r="777" spans="1:76" x14ac:dyDescent="0.35">
      <c r="A777" s="112"/>
      <c r="B777" s="115"/>
      <c r="C777" s="115"/>
      <c r="D777" s="115"/>
      <c r="E777" s="115"/>
      <c r="F777" s="132"/>
      <c r="G777" s="121"/>
      <c r="H777" s="118"/>
      <c r="I777" s="121"/>
      <c r="J777" s="121"/>
      <c r="K777" s="121"/>
      <c r="L777" s="121"/>
      <c r="M777" s="121"/>
      <c r="N777" s="121"/>
      <c r="O777" s="121"/>
      <c r="P777" s="3" t="s">
        <v>803</v>
      </c>
      <c r="Q777" s="10">
        <v>40036</v>
      </c>
      <c r="R777" s="10">
        <v>40766</v>
      </c>
      <c r="S777" s="17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6"/>
    </row>
    <row r="778" spans="1:76" x14ac:dyDescent="0.35">
      <c r="A778" s="113"/>
      <c r="B778" s="116"/>
      <c r="C778" s="116"/>
      <c r="D778" s="116"/>
      <c r="E778" s="116"/>
      <c r="F778" s="129"/>
      <c r="G778" s="122"/>
      <c r="H778" s="119"/>
      <c r="I778" s="122"/>
      <c r="J778" s="122"/>
      <c r="K778" s="122"/>
      <c r="L778" s="122"/>
      <c r="M778" s="122"/>
      <c r="N778" s="122"/>
      <c r="O778" s="122"/>
      <c r="P778" s="3" t="s">
        <v>2415</v>
      </c>
      <c r="Q778" s="10">
        <v>39873</v>
      </c>
      <c r="R778" s="10">
        <v>40056</v>
      </c>
      <c r="S778" s="17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6"/>
    </row>
    <row r="779" spans="1:76" ht="15.75" customHeight="1" x14ac:dyDescent="0.35">
      <c r="A779" s="111">
        <v>66980287</v>
      </c>
      <c r="B779" s="114" t="s">
        <v>2495</v>
      </c>
      <c r="C779" s="114" t="s">
        <v>2888</v>
      </c>
      <c r="D779" s="114" t="s">
        <v>2963</v>
      </c>
      <c r="E779" s="114" t="s">
        <v>2893</v>
      </c>
      <c r="F779" s="128" t="s">
        <v>2292</v>
      </c>
      <c r="G779" s="120" t="s">
        <v>2496</v>
      </c>
      <c r="H779" s="117" t="s">
        <v>2497</v>
      </c>
      <c r="I779" s="120">
        <v>5460400</v>
      </c>
      <c r="J779" s="120">
        <v>925</v>
      </c>
      <c r="K779" s="120" t="s">
        <v>281</v>
      </c>
      <c r="L779" s="120" t="s">
        <v>1130</v>
      </c>
      <c r="M779" s="120" t="s">
        <v>2498</v>
      </c>
      <c r="N779" s="120" t="s">
        <v>2499</v>
      </c>
      <c r="O779" s="120"/>
      <c r="P779" s="3" t="s">
        <v>20</v>
      </c>
      <c r="Q779" s="10">
        <v>43125</v>
      </c>
      <c r="R779" s="3" t="s">
        <v>25</v>
      </c>
      <c r="S779" s="17" t="s">
        <v>2466</v>
      </c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6"/>
    </row>
    <row r="780" spans="1:76" x14ac:dyDescent="0.35">
      <c r="A780" s="112"/>
      <c r="B780" s="115"/>
      <c r="C780" s="115"/>
      <c r="D780" s="115"/>
      <c r="E780" s="115"/>
      <c r="F780" s="132"/>
      <c r="G780" s="121"/>
      <c r="H780" s="118"/>
      <c r="I780" s="121"/>
      <c r="J780" s="121"/>
      <c r="K780" s="121"/>
      <c r="L780" s="121"/>
      <c r="M780" s="121"/>
      <c r="N780" s="121"/>
      <c r="O780" s="121"/>
      <c r="P780" s="3" t="s">
        <v>2500</v>
      </c>
      <c r="Q780" s="10">
        <v>42156</v>
      </c>
      <c r="R780" s="10">
        <v>42460</v>
      </c>
      <c r="S780" s="17" t="s">
        <v>745</v>
      </c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6"/>
    </row>
    <row r="781" spans="1:76" x14ac:dyDescent="0.35">
      <c r="A781" s="112"/>
      <c r="B781" s="115"/>
      <c r="C781" s="115"/>
      <c r="D781" s="115"/>
      <c r="E781" s="115"/>
      <c r="F781" s="132"/>
      <c r="G781" s="121"/>
      <c r="H781" s="118"/>
      <c r="I781" s="121"/>
      <c r="J781" s="121"/>
      <c r="K781" s="121"/>
      <c r="L781" s="121"/>
      <c r="M781" s="121"/>
      <c r="N781" s="121"/>
      <c r="O781" s="121"/>
      <c r="P781" s="3" t="s">
        <v>2501</v>
      </c>
      <c r="Q781" s="10"/>
      <c r="R781" s="10"/>
      <c r="S781" s="17" t="s">
        <v>2511</v>
      </c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6"/>
    </row>
    <row r="782" spans="1:76" x14ac:dyDescent="0.35">
      <c r="A782" s="112"/>
      <c r="B782" s="115"/>
      <c r="C782" s="115"/>
      <c r="D782" s="115"/>
      <c r="E782" s="115"/>
      <c r="F782" s="132"/>
      <c r="G782" s="121"/>
      <c r="H782" s="118"/>
      <c r="I782" s="121"/>
      <c r="J782" s="121"/>
      <c r="K782" s="121"/>
      <c r="L782" s="121"/>
      <c r="M782" s="121"/>
      <c r="N782" s="121"/>
      <c r="O782" s="121"/>
      <c r="P782" s="3" t="s">
        <v>2429</v>
      </c>
      <c r="Q782" s="10">
        <v>39539</v>
      </c>
      <c r="R782" s="10">
        <v>42088</v>
      </c>
      <c r="S782" s="17" t="s">
        <v>2512</v>
      </c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6"/>
    </row>
    <row r="783" spans="1:76" x14ac:dyDescent="0.35">
      <c r="A783" s="113"/>
      <c r="B783" s="116"/>
      <c r="C783" s="116"/>
      <c r="D783" s="116"/>
      <c r="E783" s="116"/>
      <c r="F783" s="129"/>
      <c r="G783" s="122"/>
      <c r="H783" s="119"/>
      <c r="I783" s="122"/>
      <c r="J783" s="122"/>
      <c r="K783" s="122"/>
      <c r="L783" s="122"/>
      <c r="M783" s="122"/>
      <c r="N783" s="122"/>
      <c r="O783" s="122"/>
      <c r="P783" s="3" t="s">
        <v>2502</v>
      </c>
      <c r="Q783" s="10">
        <v>40452</v>
      </c>
      <c r="R783" s="10">
        <v>40574</v>
      </c>
      <c r="S783" s="17" t="s">
        <v>2139</v>
      </c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6"/>
    </row>
    <row r="784" spans="1:76" ht="15.75" customHeight="1" x14ac:dyDescent="0.35">
      <c r="A784" s="111">
        <v>1022387777</v>
      </c>
      <c r="B784" s="165" t="s">
        <v>2703</v>
      </c>
      <c r="C784" s="165" t="s">
        <v>2888</v>
      </c>
      <c r="D784" s="165" t="s">
        <v>2965</v>
      </c>
      <c r="E784" s="165" t="s">
        <v>2913</v>
      </c>
      <c r="F784" s="128" t="s">
        <v>2309</v>
      </c>
      <c r="G784" s="120" t="s">
        <v>2280</v>
      </c>
      <c r="H784" s="117" t="s">
        <v>2704</v>
      </c>
      <c r="I784" s="120">
        <v>5460400</v>
      </c>
      <c r="J784" s="120" t="s">
        <v>1614</v>
      </c>
      <c r="K784" s="120" t="s">
        <v>281</v>
      </c>
      <c r="L784" s="120" t="s">
        <v>21</v>
      </c>
      <c r="M784" s="120" t="s">
        <v>2311</v>
      </c>
      <c r="N784" s="120" t="s">
        <v>1511</v>
      </c>
      <c r="O784" s="120"/>
      <c r="P784" s="3" t="s">
        <v>2507</v>
      </c>
      <c r="Q784" s="10">
        <v>43104</v>
      </c>
      <c r="R784" s="3" t="s">
        <v>25</v>
      </c>
      <c r="S784" s="17" t="s">
        <v>2309</v>
      </c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6"/>
    </row>
    <row r="785" spans="1:76" x14ac:dyDescent="0.35">
      <c r="A785" s="112"/>
      <c r="B785" s="166"/>
      <c r="C785" s="166"/>
      <c r="D785" s="166"/>
      <c r="E785" s="166"/>
      <c r="F785" s="132"/>
      <c r="G785" s="121"/>
      <c r="H785" s="118"/>
      <c r="I785" s="121"/>
      <c r="J785" s="121"/>
      <c r="K785" s="121"/>
      <c r="L785" s="121"/>
      <c r="M785" s="121"/>
      <c r="N785" s="121"/>
      <c r="O785" s="121"/>
      <c r="P785" s="3" t="s">
        <v>2705</v>
      </c>
      <c r="Q785" s="10">
        <v>42913</v>
      </c>
      <c r="R785" s="10">
        <v>43035</v>
      </c>
      <c r="S785" s="17" t="s">
        <v>2708</v>
      </c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6"/>
    </row>
    <row r="786" spans="1:76" x14ac:dyDescent="0.35">
      <c r="A786" s="112"/>
      <c r="B786" s="166"/>
      <c r="C786" s="166"/>
      <c r="D786" s="166"/>
      <c r="E786" s="166"/>
      <c r="F786" s="132"/>
      <c r="G786" s="121"/>
      <c r="H786" s="118"/>
      <c r="I786" s="121"/>
      <c r="J786" s="121"/>
      <c r="K786" s="121"/>
      <c r="L786" s="121"/>
      <c r="M786" s="121"/>
      <c r="N786" s="121"/>
      <c r="O786" s="121"/>
      <c r="P786" s="3" t="s">
        <v>2706</v>
      </c>
      <c r="Q786" s="10">
        <v>42446</v>
      </c>
      <c r="R786" s="10">
        <v>42801</v>
      </c>
      <c r="S786" s="17" t="s">
        <v>2707</v>
      </c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6"/>
    </row>
    <row r="787" spans="1:76" x14ac:dyDescent="0.35">
      <c r="A787" s="113"/>
      <c r="B787" s="167"/>
      <c r="C787" s="167"/>
      <c r="D787" s="167"/>
      <c r="E787" s="167"/>
      <c r="F787" s="129"/>
      <c r="G787" s="122"/>
      <c r="H787" s="119"/>
      <c r="I787" s="122"/>
      <c r="J787" s="122"/>
      <c r="K787" s="122"/>
      <c r="L787" s="122"/>
      <c r="M787" s="122"/>
      <c r="N787" s="122"/>
      <c r="O787" s="122"/>
      <c r="P787" s="3" t="s">
        <v>2705</v>
      </c>
      <c r="Q787" s="10">
        <v>42075</v>
      </c>
      <c r="R787" s="10">
        <v>42439</v>
      </c>
      <c r="S787" s="17" t="s">
        <v>2709</v>
      </c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6"/>
    </row>
    <row r="788" spans="1:76" ht="15.75" customHeight="1" x14ac:dyDescent="0.35">
      <c r="A788" s="111">
        <v>1018506303</v>
      </c>
      <c r="B788" s="114" t="s">
        <v>2540</v>
      </c>
      <c r="C788" s="114" t="s">
        <v>2888</v>
      </c>
      <c r="D788" s="114" t="s">
        <v>2912</v>
      </c>
      <c r="E788" s="114" t="s">
        <v>2913</v>
      </c>
      <c r="F788" s="128" t="s">
        <v>2309</v>
      </c>
      <c r="G788" s="120" t="s">
        <v>2280</v>
      </c>
      <c r="H788" s="117" t="s">
        <v>2541</v>
      </c>
      <c r="I788" s="120">
        <v>5460400</v>
      </c>
      <c r="J788" s="120" t="s">
        <v>1614</v>
      </c>
      <c r="K788" s="120" t="s">
        <v>281</v>
      </c>
      <c r="L788" s="120" t="s">
        <v>21</v>
      </c>
      <c r="M788" s="120" t="s">
        <v>2453</v>
      </c>
      <c r="N788" s="120" t="s">
        <v>2542</v>
      </c>
      <c r="O788" s="120"/>
      <c r="P788" s="3" t="s">
        <v>2507</v>
      </c>
      <c r="Q788" s="10">
        <v>43104</v>
      </c>
      <c r="R788" s="3" t="s">
        <v>25</v>
      </c>
      <c r="S788" s="17" t="s">
        <v>2460</v>
      </c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6"/>
    </row>
    <row r="789" spans="1:76" x14ac:dyDescent="0.35">
      <c r="A789" s="112"/>
      <c r="B789" s="115"/>
      <c r="C789" s="115"/>
      <c r="D789" s="115"/>
      <c r="E789" s="115"/>
      <c r="F789" s="132"/>
      <c r="G789" s="121"/>
      <c r="H789" s="118"/>
      <c r="I789" s="121"/>
      <c r="J789" s="121"/>
      <c r="K789" s="121"/>
      <c r="L789" s="121"/>
      <c r="M789" s="121"/>
      <c r="N789" s="121"/>
      <c r="O789" s="121"/>
      <c r="P789" s="3" t="s">
        <v>2543</v>
      </c>
      <c r="Q789" s="10">
        <v>42877</v>
      </c>
      <c r="R789" s="10">
        <v>42982</v>
      </c>
      <c r="S789" s="17" t="s">
        <v>2461</v>
      </c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6"/>
    </row>
    <row r="790" spans="1:76" x14ac:dyDescent="0.35">
      <c r="A790" s="113"/>
      <c r="B790" s="116"/>
      <c r="C790" s="116"/>
      <c r="D790" s="116"/>
      <c r="E790" s="116"/>
      <c r="F790" s="129"/>
      <c r="G790" s="122"/>
      <c r="H790" s="119"/>
      <c r="I790" s="122"/>
      <c r="J790" s="122"/>
      <c r="K790" s="122"/>
      <c r="L790" s="122"/>
      <c r="M790" s="122"/>
      <c r="N790" s="122"/>
      <c r="O790" s="122"/>
      <c r="P790" s="3" t="s">
        <v>2507</v>
      </c>
      <c r="Q790" s="10">
        <v>42461</v>
      </c>
      <c r="R790" s="10">
        <v>42739</v>
      </c>
      <c r="S790" s="17" t="s">
        <v>2462</v>
      </c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6"/>
    </row>
    <row r="791" spans="1:76" ht="15" customHeight="1" x14ac:dyDescent="0.35">
      <c r="A791" s="111">
        <v>9774689</v>
      </c>
      <c r="B791" s="114" t="s">
        <v>1230</v>
      </c>
      <c r="C791" s="114" t="s">
        <v>2889</v>
      </c>
      <c r="D791" s="114" t="s">
        <v>2896</v>
      </c>
      <c r="E791" s="114" t="s">
        <v>2921</v>
      </c>
      <c r="F791" s="135" t="s">
        <v>1151</v>
      </c>
      <c r="G791" s="120" t="s">
        <v>217</v>
      </c>
      <c r="H791" s="117" t="s">
        <v>1817</v>
      </c>
      <c r="I791" s="120">
        <v>5460400</v>
      </c>
      <c r="J791" s="120">
        <v>4230</v>
      </c>
      <c r="K791" s="120" t="s">
        <v>281</v>
      </c>
      <c r="L791" s="120" t="s">
        <v>1231</v>
      </c>
      <c r="M791" s="111" t="s">
        <v>402</v>
      </c>
      <c r="N791" s="120" t="s">
        <v>1232</v>
      </c>
      <c r="O791" s="120"/>
      <c r="P791" s="3" t="s">
        <v>20</v>
      </c>
      <c r="Q791" s="10">
        <v>42401</v>
      </c>
      <c r="R791" s="10" t="s">
        <v>25</v>
      </c>
      <c r="S791" s="17" t="s">
        <v>50</v>
      </c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6"/>
    </row>
    <row r="792" spans="1:76" x14ac:dyDescent="0.35">
      <c r="A792" s="113"/>
      <c r="B792" s="116"/>
      <c r="C792" s="116"/>
      <c r="D792" s="116"/>
      <c r="E792" s="116"/>
      <c r="F792" s="137"/>
      <c r="G792" s="122"/>
      <c r="H792" s="119"/>
      <c r="I792" s="122"/>
      <c r="J792" s="122"/>
      <c r="K792" s="122"/>
      <c r="L792" s="122"/>
      <c r="M792" s="113"/>
      <c r="N792" s="122"/>
      <c r="O792" s="122"/>
      <c r="P792" s="3" t="s">
        <v>1233</v>
      </c>
      <c r="Q792" s="10">
        <v>41334</v>
      </c>
      <c r="R792" s="10">
        <v>42401</v>
      </c>
      <c r="S792" s="17" t="s">
        <v>1151</v>
      </c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6"/>
    </row>
    <row r="793" spans="1:76" ht="15" customHeight="1" x14ac:dyDescent="0.35">
      <c r="A793" s="111">
        <v>1023930528</v>
      </c>
      <c r="B793" s="114" t="s">
        <v>2775</v>
      </c>
      <c r="C793" s="114" t="s">
        <v>2888</v>
      </c>
      <c r="D793" s="114" t="s">
        <v>2946</v>
      </c>
      <c r="E793" s="114" t="s">
        <v>3000</v>
      </c>
      <c r="F793" s="128" t="s">
        <v>2292</v>
      </c>
      <c r="G793" s="120" t="s">
        <v>2313</v>
      </c>
      <c r="H793" s="157" t="s">
        <v>2776</v>
      </c>
      <c r="I793" s="120">
        <v>5460400</v>
      </c>
      <c r="J793" s="120">
        <v>4019</v>
      </c>
      <c r="K793" s="120" t="s">
        <v>281</v>
      </c>
      <c r="L793" s="120" t="s">
        <v>2310</v>
      </c>
      <c r="M793" s="120" t="s">
        <v>2311</v>
      </c>
      <c r="N793" s="111" t="s">
        <v>2777</v>
      </c>
      <c r="O793" s="120"/>
      <c r="P793" s="3" t="s">
        <v>20</v>
      </c>
      <c r="Q793" s="10"/>
      <c r="R793" s="10" t="s">
        <v>25</v>
      </c>
      <c r="S793" s="17" t="s">
        <v>1723</v>
      </c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6"/>
    </row>
    <row r="794" spans="1:76" x14ac:dyDescent="0.35">
      <c r="A794" s="112"/>
      <c r="B794" s="115"/>
      <c r="C794" s="115"/>
      <c r="D794" s="115"/>
      <c r="E794" s="115"/>
      <c r="F794" s="132"/>
      <c r="G794" s="121"/>
      <c r="H794" s="158"/>
      <c r="I794" s="121"/>
      <c r="J794" s="121"/>
      <c r="K794" s="121"/>
      <c r="L794" s="121"/>
      <c r="M794" s="121"/>
      <c r="N794" s="112"/>
      <c r="O794" s="121"/>
      <c r="P794" s="3" t="s">
        <v>2778</v>
      </c>
      <c r="Q794" s="10"/>
      <c r="R794" s="10"/>
      <c r="S794" s="17" t="s">
        <v>2781</v>
      </c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6"/>
    </row>
    <row r="795" spans="1:76" ht="16.5" customHeight="1" x14ac:dyDescent="0.35">
      <c r="A795" s="112"/>
      <c r="B795" s="115"/>
      <c r="C795" s="115"/>
      <c r="D795" s="115"/>
      <c r="E795" s="115"/>
      <c r="F795" s="132"/>
      <c r="G795" s="121"/>
      <c r="H795" s="158"/>
      <c r="I795" s="121"/>
      <c r="J795" s="121"/>
      <c r="K795" s="121"/>
      <c r="L795" s="121"/>
      <c r="M795" s="121"/>
      <c r="N795" s="112"/>
      <c r="O795" s="121"/>
      <c r="P795" s="17" t="s">
        <v>2359</v>
      </c>
      <c r="Q795" s="10"/>
      <c r="R795" s="10"/>
      <c r="S795" s="17" t="s">
        <v>2782</v>
      </c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6"/>
    </row>
    <row r="796" spans="1:76" ht="12" customHeight="1" x14ac:dyDescent="0.35">
      <c r="A796" s="112"/>
      <c r="B796" s="115"/>
      <c r="C796" s="115"/>
      <c r="D796" s="115"/>
      <c r="E796" s="115"/>
      <c r="F796" s="132"/>
      <c r="G796" s="121"/>
      <c r="H796" s="158"/>
      <c r="I796" s="121"/>
      <c r="J796" s="121"/>
      <c r="K796" s="121"/>
      <c r="L796" s="121"/>
      <c r="M796" s="121"/>
      <c r="N796" s="112"/>
      <c r="O796" s="121"/>
      <c r="P796" s="17" t="s">
        <v>2779</v>
      </c>
      <c r="Q796" s="10"/>
      <c r="R796" s="10"/>
      <c r="S796" s="17" t="s">
        <v>2783</v>
      </c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6"/>
    </row>
    <row r="797" spans="1:76" x14ac:dyDescent="0.35">
      <c r="A797" s="113"/>
      <c r="B797" s="115"/>
      <c r="C797" s="115"/>
      <c r="D797" s="115"/>
      <c r="E797" s="115"/>
      <c r="F797" s="132"/>
      <c r="G797" s="121"/>
      <c r="H797" s="158"/>
      <c r="I797" s="121"/>
      <c r="J797" s="121"/>
      <c r="K797" s="121"/>
      <c r="L797" s="121"/>
      <c r="M797" s="121"/>
      <c r="N797" s="112"/>
      <c r="O797" s="121"/>
      <c r="P797" s="3" t="s">
        <v>2780</v>
      </c>
      <c r="Q797" s="10"/>
      <c r="R797" s="10"/>
      <c r="S797" s="17" t="s">
        <v>1726</v>
      </c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6"/>
    </row>
    <row r="798" spans="1:76" ht="15" customHeight="1" x14ac:dyDescent="0.35">
      <c r="A798" s="111">
        <v>29927154</v>
      </c>
      <c r="B798" s="114" t="s">
        <v>370</v>
      </c>
      <c r="C798" s="114" t="s">
        <v>2888</v>
      </c>
      <c r="D798" s="114" t="s">
        <v>2941</v>
      </c>
      <c r="E798" s="114" t="s">
        <v>3001</v>
      </c>
      <c r="F798" s="128" t="s">
        <v>231</v>
      </c>
      <c r="G798" s="120" t="s">
        <v>211</v>
      </c>
      <c r="H798" s="117" t="s">
        <v>232</v>
      </c>
      <c r="I798" s="120">
        <v>5460400</v>
      </c>
      <c r="J798" s="120">
        <v>4113</v>
      </c>
      <c r="K798" s="120" t="s">
        <v>281</v>
      </c>
      <c r="L798" s="120" t="s">
        <v>18</v>
      </c>
      <c r="M798" s="120" t="s">
        <v>404</v>
      </c>
      <c r="N798" s="17" t="s">
        <v>37</v>
      </c>
      <c r="O798" s="111"/>
      <c r="P798" s="3" t="s">
        <v>20</v>
      </c>
      <c r="Q798" s="10">
        <v>36683</v>
      </c>
      <c r="R798" s="10" t="s">
        <v>25</v>
      </c>
      <c r="S798" s="17" t="s">
        <v>1720</v>
      </c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6"/>
    </row>
    <row r="799" spans="1:76" ht="17.25" customHeight="1" x14ac:dyDescent="0.35">
      <c r="A799" s="112"/>
      <c r="B799" s="115"/>
      <c r="C799" s="115"/>
      <c r="D799" s="115"/>
      <c r="E799" s="115"/>
      <c r="F799" s="132"/>
      <c r="G799" s="121"/>
      <c r="H799" s="118"/>
      <c r="I799" s="121"/>
      <c r="J799" s="121"/>
      <c r="K799" s="121"/>
      <c r="L799" s="121"/>
      <c r="M799" s="121"/>
      <c r="N799" s="111" t="s">
        <v>1597</v>
      </c>
      <c r="O799" s="112"/>
      <c r="P799" s="3" t="s">
        <v>780</v>
      </c>
      <c r="Q799" s="10">
        <v>35415</v>
      </c>
      <c r="R799" s="10">
        <v>36651</v>
      </c>
      <c r="S799" s="17" t="s">
        <v>1721</v>
      </c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6"/>
    </row>
    <row r="800" spans="1:76" x14ac:dyDescent="0.35">
      <c r="A800" s="113"/>
      <c r="B800" s="116"/>
      <c r="C800" s="116"/>
      <c r="D800" s="116"/>
      <c r="E800" s="116"/>
      <c r="F800" s="129"/>
      <c r="G800" s="122"/>
      <c r="H800" s="119"/>
      <c r="I800" s="122"/>
      <c r="J800" s="122"/>
      <c r="K800" s="122"/>
      <c r="L800" s="122"/>
      <c r="M800" s="122"/>
      <c r="N800" s="113"/>
      <c r="O800" s="113"/>
      <c r="P800" s="3" t="s">
        <v>1712</v>
      </c>
      <c r="Q800" s="10">
        <v>33735</v>
      </c>
      <c r="R800" s="10" t="s">
        <v>208</v>
      </c>
      <c r="S800" s="17" t="s">
        <v>1722</v>
      </c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6"/>
    </row>
    <row r="801" spans="1:76" ht="15" customHeight="1" x14ac:dyDescent="0.35">
      <c r="A801" s="111">
        <v>32759870</v>
      </c>
      <c r="B801" s="114" t="s">
        <v>371</v>
      </c>
      <c r="C801" s="114" t="s">
        <v>2888</v>
      </c>
      <c r="D801" s="114" t="s">
        <v>2940</v>
      </c>
      <c r="E801" s="114" t="s">
        <v>3002</v>
      </c>
      <c r="F801" s="128" t="s">
        <v>441</v>
      </c>
      <c r="G801" s="120" t="s">
        <v>261</v>
      </c>
      <c r="H801" s="174" t="s">
        <v>230</v>
      </c>
      <c r="I801" s="120">
        <v>3715900</v>
      </c>
      <c r="J801" s="120">
        <v>4113</v>
      </c>
      <c r="K801" s="120" t="s">
        <v>281</v>
      </c>
      <c r="L801" s="120" t="s">
        <v>15</v>
      </c>
      <c r="M801" s="120" t="s">
        <v>16</v>
      </c>
      <c r="N801" s="111" t="s">
        <v>51</v>
      </c>
      <c r="O801" s="120"/>
      <c r="P801" s="3" t="s">
        <v>20</v>
      </c>
      <c r="Q801" s="10">
        <v>40941</v>
      </c>
      <c r="R801" s="10" t="s">
        <v>25</v>
      </c>
      <c r="S801" s="17" t="s">
        <v>1723</v>
      </c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6"/>
    </row>
    <row r="802" spans="1:76" x14ac:dyDescent="0.35">
      <c r="A802" s="112"/>
      <c r="B802" s="115"/>
      <c r="C802" s="115"/>
      <c r="D802" s="115"/>
      <c r="E802" s="115"/>
      <c r="F802" s="132"/>
      <c r="G802" s="121"/>
      <c r="H802" s="158"/>
      <c r="I802" s="121"/>
      <c r="J802" s="121"/>
      <c r="K802" s="121"/>
      <c r="L802" s="121"/>
      <c r="M802" s="121"/>
      <c r="N802" s="112"/>
      <c r="O802" s="121"/>
      <c r="P802" s="3" t="s">
        <v>1713</v>
      </c>
      <c r="Q802" s="10">
        <v>40371</v>
      </c>
      <c r="R802" s="10">
        <v>40939</v>
      </c>
      <c r="S802" s="17" t="s">
        <v>1724</v>
      </c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6"/>
    </row>
    <row r="803" spans="1:76" ht="16.5" customHeight="1" x14ac:dyDescent="0.35">
      <c r="A803" s="112"/>
      <c r="B803" s="115"/>
      <c r="C803" s="115"/>
      <c r="D803" s="115"/>
      <c r="E803" s="115"/>
      <c r="F803" s="132"/>
      <c r="G803" s="121"/>
      <c r="H803" s="158"/>
      <c r="I803" s="121"/>
      <c r="J803" s="121"/>
      <c r="K803" s="121"/>
      <c r="L803" s="121"/>
      <c r="M803" s="121"/>
      <c r="N803" s="112"/>
      <c r="O803" s="121"/>
      <c r="P803" s="17" t="s">
        <v>1714</v>
      </c>
      <c r="Q803" s="10">
        <v>39874</v>
      </c>
      <c r="R803" s="10">
        <v>40341</v>
      </c>
      <c r="S803" s="17" t="s">
        <v>1725</v>
      </c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6"/>
    </row>
    <row r="804" spans="1:76" ht="12" customHeight="1" x14ac:dyDescent="0.35">
      <c r="A804" s="112"/>
      <c r="B804" s="115"/>
      <c r="C804" s="115"/>
      <c r="D804" s="115"/>
      <c r="E804" s="115"/>
      <c r="F804" s="132"/>
      <c r="G804" s="121"/>
      <c r="H804" s="158"/>
      <c r="I804" s="121"/>
      <c r="J804" s="121"/>
      <c r="K804" s="121"/>
      <c r="L804" s="121"/>
      <c r="M804" s="121"/>
      <c r="N804" s="112"/>
      <c r="O804" s="121"/>
      <c r="P804" s="17" t="s">
        <v>1715</v>
      </c>
      <c r="Q804" s="10">
        <v>39190</v>
      </c>
      <c r="R804" s="10">
        <v>39872</v>
      </c>
      <c r="S804" s="17" t="str">
        <f>+S803</f>
        <v>AGENTE FRONT SERVICIO AL CLIENTE</v>
      </c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6"/>
    </row>
    <row r="805" spans="1:76" x14ac:dyDescent="0.35">
      <c r="A805" s="112"/>
      <c r="B805" s="115"/>
      <c r="C805" s="115"/>
      <c r="D805" s="115"/>
      <c r="E805" s="115"/>
      <c r="F805" s="132"/>
      <c r="G805" s="121"/>
      <c r="H805" s="158"/>
      <c r="I805" s="121"/>
      <c r="J805" s="121"/>
      <c r="K805" s="121"/>
      <c r="L805" s="121"/>
      <c r="M805" s="121"/>
      <c r="N805" s="112"/>
      <c r="O805" s="121"/>
      <c r="P805" s="3" t="str">
        <f>+P803</f>
        <v xml:space="preserve">SERVINDUSTRIALES MISION CENTRAL DE INVERSIONES S.A </v>
      </c>
      <c r="Q805" s="10">
        <v>39028</v>
      </c>
      <c r="R805" s="10">
        <v>39181</v>
      </c>
      <c r="S805" s="17" t="s">
        <v>1726</v>
      </c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6"/>
    </row>
    <row r="806" spans="1:76" x14ac:dyDescent="0.35">
      <c r="A806" s="112"/>
      <c r="B806" s="115"/>
      <c r="C806" s="115"/>
      <c r="D806" s="115"/>
      <c r="E806" s="115"/>
      <c r="F806" s="132"/>
      <c r="G806" s="121"/>
      <c r="H806" s="158"/>
      <c r="I806" s="121"/>
      <c r="J806" s="121"/>
      <c r="K806" s="121"/>
      <c r="L806" s="121"/>
      <c r="M806" s="121"/>
      <c r="N806" s="112"/>
      <c r="O806" s="121"/>
      <c r="P806" s="3" t="s">
        <v>1716</v>
      </c>
      <c r="Q806" s="10" t="s">
        <v>207</v>
      </c>
      <c r="R806" s="10">
        <v>39005</v>
      </c>
      <c r="S806" s="17" t="s">
        <v>1727</v>
      </c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6"/>
    </row>
    <row r="807" spans="1:76" x14ac:dyDescent="0.35">
      <c r="A807" s="112"/>
      <c r="B807" s="115"/>
      <c r="C807" s="115"/>
      <c r="D807" s="115"/>
      <c r="E807" s="115"/>
      <c r="F807" s="132"/>
      <c r="G807" s="121"/>
      <c r="H807" s="158"/>
      <c r="I807" s="121"/>
      <c r="J807" s="121"/>
      <c r="K807" s="121"/>
      <c r="L807" s="121"/>
      <c r="M807" s="121"/>
      <c r="N807" s="112"/>
      <c r="O807" s="121"/>
      <c r="P807" s="3" t="s">
        <v>1717</v>
      </c>
      <c r="Q807" s="10">
        <v>37760</v>
      </c>
      <c r="R807" s="10">
        <v>38898</v>
      </c>
      <c r="S807" s="17" t="s">
        <v>1727</v>
      </c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6"/>
    </row>
    <row r="808" spans="1:76" x14ac:dyDescent="0.35">
      <c r="A808" s="112"/>
      <c r="B808" s="115"/>
      <c r="C808" s="115"/>
      <c r="D808" s="115"/>
      <c r="E808" s="115"/>
      <c r="F808" s="132"/>
      <c r="G808" s="121"/>
      <c r="H808" s="158"/>
      <c r="I808" s="121"/>
      <c r="J808" s="121"/>
      <c r="K808" s="121"/>
      <c r="L808" s="121"/>
      <c r="M808" s="121"/>
      <c r="N808" s="112"/>
      <c r="O808" s="121"/>
      <c r="P808" s="3" t="s">
        <v>1718</v>
      </c>
      <c r="Q808" s="21">
        <v>36829</v>
      </c>
      <c r="R808" s="10">
        <v>37560</v>
      </c>
      <c r="S808" s="17" t="s">
        <v>1728</v>
      </c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6"/>
    </row>
    <row r="809" spans="1:76" x14ac:dyDescent="0.35">
      <c r="A809" s="113"/>
      <c r="B809" s="116"/>
      <c r="C809" s="116"/>
      <c r="D809" s="116"/>
      <c r="E809" s="116"/>
      <c r="F809" s="129"/>
      <c r="G809" s="122"/>
      <c r="H809" s="175"/>
      <c r="I809" s="122"/>
      <c r="J809" s="122"/>
      <c r="K809" s="122"/>
      <c r="L809" s="122"/>
      <c r="M809" s="122"/>
      <c r="N809" s="113"/>
      <c r="O809" s="122"/>
      <c r="P809" s="3" t="s">
        <v>1719</v>
      </c>
      <c r="Q809" s="10">
        <v>35061</v>
      </c>
      <c r="R809" s="10">
        <v>36157</v>
      </c>
      <c r="S809" s="17" t="s">
        <v>1729</v>
      </c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6"/>
    </row>
    <row r="810" spans="1:76" ht="14.5" x14ac:dyDescent="0.35">
      <c r="A810" s="38">
        <v>60348593</v>
      </c>
      <c r="B810" s="46" t="s">
        <v>495</v>
      </c>
      <c r="C810" s="46" t="s">
        <v>2888</v>
      </c>
      <c r="D810" s="46" t="s">
        <v>2941</v>
      </c>
      <c r="E810" s="46" t="s">
        <v>3003</v>
      </c>
      <c r="F810" s="49" t="s">
        <v>390</v>
      </c>
      <c r="G810" s="2" t="s">
        <v>274</v>
      </c>
      <c r="H810" s="20" t="s">
        <v>265</v>
      </c>
      <c r="I810" s="2">
        <v>5460400</v>
      </c>
      <c r="J810" s="2">
        <v>4179</v>
      </c>
      <c r="K810" s="3" t="s">
        <v>281</v>
      </c>
      <c r="L810" s="2" t="s">
        <v>391</v>
      </c>
      <c r="M810" s="3" t="s">
        <v>392</v>
      </c>
      <c r="N810" s="3" t="s">
        <v>197</v>
      </c>
      <c r="O810" s="2" t="s">
        <v>393</v>
      </c>
      <c r="P810" s="3" t="s">
        <v>20</v>
      </c>
      <c r="Q810" s="10">
        <v>36844</v>
      </c>
      <c r="R810" s="3" t="s">
        <v>25</v>
      </c>
      <c r="S810" s="22" t="s">
        <v>390</v>
      </c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6"/>
    </row>
    <row r="811" spans="1:76" ht="15" customHeight="1" x14ac:dyDescent="0.35">
      <c r="A811" s="111">
        <v>1018443360</v>
      </c>
      <c r="B811" s="114" t="s">
        <v>667</v>
      </c>
      <c r="C811" s="114" t="s">
        <v>2888</v>
      </c>
      <c r="D811" s="114" t="s">
        <v>2908</v>
      </c>
      <c r="E811" s="114" t="s">
        <v>3004</v>
      </c>
      <c r="F811" s="135" t="s">
        <v>660</v>
      </c>
      <c r="G811" s="111" t="s">
        <v>217</v>
      </c>
      <c r="H811" s="154" t="s">
        <v>661</v>
      </c>
      <c r="I811" s="111">
        <v>5460400</v>
      </c>
      <c r="J811" s="111">
        <v>4123</v>
      </c>
      <c r="K811" s="111" t="s">
        <v>281</v>
      </c>
      <c r="L811" s="111" t="s">
        <v>21</v>
      </c>
      <c r="M811" s="111" t="s">
        <v>24</v>
      </c>
      <c r="N811" s="111" t="s">
        <v>171</v>
      </c>
      <c r="O811" s="111" t="s">
        <v>662</v>
      </c>
      <c r="P811" s="3" t="s">
        <v>20</v>
      </c>
      <c r="Q811" s="10">
        <v>42823</v>
      </c>
      <c r="R811" s="3" t="s">
        <v>25</v>
      </c>
      <c r="S811" s="22" t="s">
        <v>1871</v>
      </c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6"/>
    </row>
    <row r="812" spans="1:76" x14ac:dyDescent="0.35">
      <c r="A812" s="112"/>
      <c r="B812" s="115"/>
      <c r="C812" s="115"/>
      <c r="D812" s="115"/>
      <c r="E812" s="115"/>
      <c r="F812" s="136"/>
      <c r="G812" s="112"/>
      <c r="H812" s="155"/>
      <c r="I812" s="112"/>
      <c r="J812" s="112"/>
      <c r="K812" s="112"/>
      <c r="L812" s="112"/>
      <c r="M812" s="112"/>
      <c r="N812" s="112"/>
      <c r="O812" s="112"/>
      <c r="P812" s="3" t="s">
        <v>663</v>
      </c>
      <c r="Q812" s="10">
        <v>42156</v>
      </c>
      <c r="R812" s="10">
        <v>42795</v>
      </c>
      <c r="S812" s="22" t="s">
        <v>666</v>
      </c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6"/>
    </row>
    <row r="813" spans="1:76" x14ac:dyDescent="0.35">
      <c r="A813" s="112"/>
      <c r="B813" s="115"/>
      <c r="C813" s="115"/>
      <c r="D813" s="115"/>
      <c r="E813" s="115"/>
      <c r="F813" s="136"/>
      <c r="G813" s="112"/>
      <c r="H813" s="155"/>
      <c r="I813" s="112"/>
      <c r="J813" s="112"/>
      <c r="K813" s="112"/>
      <c r="L813" s="112"/>
      <c r="M813" s="112"/>
      <c r="N813" s="112"/>
      <c r="O813" s="112"/>
      <c r="P813" s="3" t="s">
        <v>663</v>
      </c>
      <c r="Q813" s="26">
        <v>41153</v>
      </c>
      <c r="R813" s="10">
        <v>42156</v>
      </c>
      <c r="S813" s="22" t="s">
        <v>665</v>
      </c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6"/>
    </row>
    <row r="814" spans="1:76" x14ac:dyDescent="0.35">
      <c r="A814" s="113"/>
      <c r="B814" s="116"/>
      <c r="C814" s="116"/>
      <c r="D814" s="116"/>
      <c r="E814" s="116"/>
      <c r="F814" s="137"/>
      <c r="G814" s="113"/>
      <c r="H814" s="156"/>
      <c r="I814" s="113"/>
      <c r="J814" s="113"/>
      <c r="K814" s="113"/>
      <c r="L814" s="113"/>
      <c r="M814" s="113"/>
      <c r="N814" s="113"/>
      <c r="O814" s="113"/>
      <c r="P814" s="3" t="s">
        <v>20</v>
      </c>
      <c r="Q814" s="26">
        <v>40940</v>
      </c>
      <c r="R814" s="10">
        <v>41091</v>
      </c>
      <c r="S814" s="22" t="s">
        <v>664</v>
      </c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6"/>
    </row>
    <row r="815" spans="1:76" ht="15.75" customHeight="1" x14ac:dyDescent="0.35">
      <c r="A815" s="111">
        <v>51851315</v>
      </c>
      <c r="B815" s="114" t="s">
        <v>1190</v>
      </c>
      <c r="C815" s="114" t="s">
        <v>2888</v>
      </c>
      <c r="D815" s="114" t="s">
        <v>3005</v>
      </c>
      <c r="E815" s="114" t="s">
        <v>2911</v>
      </c>
      <c r="F815" s="135" t="s">
        <v>1191</v>
      </c>
      <c r="G815" s="111" t="s">
        <v>211</v>
      </c>
      <c r="H815" s="161" t="s">
        <v>1277</v>
      </c>
      <c r="I815" s="111">
        <v>5460400</v>
      </c>
      <c r="J815" s="111">
        <v>4149</v>
      </c>
      <c r="K815" s="111" t="s">
        <v>281</v>
      </c>
      <c r="L815" s="111" t="s">
        <v>15</v>
      </c>
      <c r="M815" s="111" t="s">
        <v>16</v>
      </c>
      <c r="N815" s="111" t="s">
        <v>171</v>
      </c>
      <c r="O815" s="111" t="s">
        <v>1192</v>
      </c>
      <c r="P815" s="3" t="s">
        <v>20</v>
      </c>
      <c r="Q815" s="26">
        <v>42857</v>
      </c>
      <c r="R815" s="10" t="s">
        <v>25</v>
      </c>
      <c r="S815" s="22" t="s">
        <v>1191</v>
      </c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6"/>
    </row>
    <row r="816" spans="1:76" x14ac:dyDescent="0.35">
      <c r="A816" s="112"/>
      <c r="B816" s="115"/>
      <c r="C816" s="115"/>
      <c r="D816" s="115"/>
      <c r="E816" s="115"/>
      <c r="F816" s="136"/>
      <c r="G816" s="112"/>
      <c r="H816" s="162"/>
      <c r="I816" s="112"/>
      <c r="J816" s="112"/>
      <c r="K816" s="112"/>
      <c r="L816" s="112"/>
      <c r="M816" s="112"/>
      <c r="N816" s="112"/>
      <c r="O816" s="113"/>
      <c r="P816" s="3" t="s">
        <v>750</v>
      </c>
      <c r="Q816" s="26">
        <v>41603</v>
      </c>
      <c r="R816" s="10">
        <v>42846</v>
      </c>
      <c r="S816" s="22" t="s">
        <v>707</v>
      </c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6"/>
    </row>
    <row r="817" spans="1:76" ht="16.5" customHeight="1" x14ac:dyDescent="0.35">
      <c r="A817" s="112"/>
      <c r="B817" s="115"/>
      <c r="C817" s="115"/>
      <c r="D817" s="115"/>
      <c r="E817" s="115"/>
      <c r="F817" s="136"/>
      <c r="G817" s="112"/>
      <c r="H817" s="162"/>
      <c r="I817" s="112"/>
      <c r="J817" s="112"/>
      <c r="K817" s="112"/>
      <c r="L817" s="112"/>
      <c r="M817" s="112"/>
      <c r="N817" s="112"/>
      <c r="O817" s="111" t="s">
        <v>1193</v>
      </c>
      <c r="P817" s="3" t="s">
        <v>1194</v>
      </c>
      <c r="Q817" s="26">
        <v>40029</v>
      </c>
      <c r="R817" s="10">
        <v>41599</v>
      </c>
      <c r="S817" s="22" t="s">
        <v>1195</v>
      </c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6"/>
    </row>
    <row r="818" spans="1:76" x14ac:dyDescent="0.35">
      <c r="A818" s="113"/>
      <c r="B818" s="116"/>
      <c r="C818" s="116"/>
      <c r="D818" s="116"/>
      <c r="E818" s="116"/>
      <c r="F818" s="137"/>
      <c r="G818" s="113"/>
      <c r="H818" s="163"/>
      <c r="I818" s="113"/>
      <c r="J818" s="113"/>
      <c r="K818" s="113"/>
      <c r="L818" s="113"/>
      <c r="M818" s="113"/>
      <c r="N818" s="113"/>
      <c r="O818" s="113"/>
      <c r="P818" s="3" t="s">
        <v>1196</v>
      </c>
      <c r="Q818" s="26">
        <v>39542</v>
      </c>
      <c r="R818" s="10">
        <v>40025</v>
      </c>
      <c r="S818" s="22" t="s">
        <v>1197</v>
      </c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6"/>
    </row>
    <row r="819" spans="1:76" ht="15" customHeight="1" x14ac:dyDescent="0.35">
      <c r="A819" s="111">
        <v>79536110</v>
      </c>
      <c r="B819" s="114" t="s">
        <v>2059</v>
      </c>
      <c r="C819" s="114" t="s">
        <v>2889</v>
      </c>
      <c r="D819" s="114" t="s">
        <v>3006</v>
      </c>
      <c r="E819" s="114" t="s">
        <v>3007</v>
      </c>
      <c r="F819" s="128" t="s">
        <v>2060</v>
      </c>
      <c r="G819" s="111" t="s">
        <v>261</v>
      </c>
      <c r="H819" s="174" t="s">
        <v>2074</v>
      </c>
      <c r="I819" s="120">
        <v>5460400</v>
      </c>
      <c r="J819" s="120">
        <v>4288</v>
      </c>
      <c r="K819" s="120" t="s">
        <v>281</v>
      </c>
      <c r="L819" s="120" t="s">
        <v>21</v>
      </c>
      <c r="M819" s="120" t="s">
        <v>24</v>
      </c>
      <c r="N819" s="120" t="s">
        <v>17</v>
      </c>
      <c r="O819" s="120" t="s">
        <v>2061</v>
      </c>
      <c r="P819" s="3" t="s">
        <v>309</v>
      </c>
      <c r="Q819" s="10">
        <v>43053</v>
      </c>
      <c r="R819" s="10" t="s">
        <v>25</v>
      </c>
      <c r="S819" s="17" t="s">
        <v>2063</v>
      </c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6"/>
    </row>
    <row r="820" spans="1:76" x14ac:dyDescent="0.35">
      <c r="A820" s="112"/>
      <c r="B820" s="115"/>
      <c r="C820" s="115"/>
      <c r="D820" s="115"/>
      <c r="E820" s="115"/>
      <c r="F820" s="132"/>
      <c r="G820" s="112"/>
      <c r="H820" s="158"/>
      <c r="I820" s="121"/>
      <c r="J820" s="121"/>
      <c r="K820" s="121"/>
      <c r="L820" s="121"/>
      <c r="M820" s="121"/>
      <c r="N820" s="121"/>
      <c r="O820" s="121"/>
      <c r="P820" s="3" t="s">
        <v>2064</v>
      </c>
      <c r="Q820" s="10">
        <v>39052</v>
      </c>
      <c r="R820" s="10">
        <v>42948</v>
      </c>
      <c r="S820" s="17" t="s">
        <v>2065</v>
      </c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6"/>
    </row>
    <row r="821" spans="1:76" x14ac:dyDescent="0.35">
      <c r="A821" s="112"/>
      <c r="B821" s="115"/>
      <c r="C821" s="115"/>
      <c r="D821" s="115"/>
      <c r="E821" s="115"/>
      <c r="F821" s="132"/>
      <c r="G821" s="112"/>
      <c r="H821" s="158"/>
      <c r="I821" s="121"/>
      <c r="J821" s="121"/>
      <c r="K821" s="121"/>
      <c r="L821" s="121"/>
      <c r="M821" s="121"/>
      <c r="N821" s="121"/>
      <c r="O821" s="122"/>
      <c r="P821" s="3" t="s">
        <v>2066</v>
      </c>
      <c r="Q821" s="10">
        <v>36161</v>
      </c>
      <c r="R821" s="10">
        <v>39052</v>
      </c>
      <c r="S821" s="17" t="s">
        <v>2065</v>
      </c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6"/>
    </row>
    <row r="822" spans="1:76" x14ac:dyDescent="0.35">
      <c r="A822" s="112"/>
      <c r="B822" s="115"/>
      <c r="C822" s="115"/>
      <c r="D822" s="115"/>
      <c r="E822" s="115"/>
      <c r="F822" s="132"/>
      <c r="G822" s="112"/>
      <c r="H822" s="158"/>
      <c r="I822" s="121"/>
      <c r="J822" s="121"/>
      <c r="K822" s="121"/>
      <c r="L822" s="121"/>
      <c r="M822" s="121"/>
      <c r="N822" s="121"/>
      <c r="O822" s="120" t="s">
        <v>2062</v>
      </c>
      <c r="P822" s="3" t="s">
        <v>2067</v>
      </c>
      <c r="Q822" s="10">
        <v>35827</v>
      </c>
      <c r="R822" s="10">
        <v>36130</v>
      </c>
      <c r="S822" s="17" t="s">
        <v>2065</v>
      </c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6"/>
    </row>
    <row r="823" spans="1:76" x14ac:dyDescent="0.35">
      <c r="A823" s="113"/>
      <c r="B823" s="116"/>
      <c r="C823" s="116"/>
      <c r="D823" s="116"/>
      <c r="E823" s="116"/>
      <c r="F823" s="129"/>
      <c r="G823" s="113"/>
      <c r="H823" s="175"/>
      <c r="I823" s="122"/>
      <c r="J823" s="122"/>
      <c r="K823" s="122"/>
      <c r="L823" s="122"/>
      <c r="M823" s="122"/>
      <c r="N823" s="122"/>
      <c r="O823" s="122"/>
      <c r="P823" s="3" t="s">
        <v>2068</v>
      </c>
      <c r="Q823" s="10">
        <v>34700</v>
      </c>
      <c r="R823" s="10">
        <v>35796</v>
      </c>
      <c r="S823" s="17" t="s">
        <v>2069</v>
      </c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6"/>
    </row>
    <row r="824" spans="1:76" ht="15" customHeight="1" x14ac:dyDescent="0.35">
      <c r="A824" s="111">
        <v>1098681484</v>
      </c>
      <c r="B824" s="114" t="s">
        <v>1535</v>
      </c>
      <c r="C824" s="114" t="s">
        <v>2889</v>
      </c>
      <c r="D824" s="114" t="s">
        <v>2895</v>
      </c>
      <c r="E824" s="114" t="s">
        <v>2911</v>
      </c>
      <c r="F824" s="128" t="s">
        <v>940</v>
      </c>
      <c r="G824" s="111" t="e">
        <f>+#REF!</f>
        <v>#REF!</v>
      </c>
      <c r="H824" s="174" t="s">
        <v>1815</v>
      </c>
      <c r="I824" s="120">
        <v>5460400</v>
      </c>
      <c r="J824" s="120">
        <v>4131</v>
      </c>
      <c r="K824" s="120" t="s">
        <v>281</v>
      </c>
      <c r="L824" s="111" t="s">
        <v>391</v>
      </c>
      <c r="M824" s="120" t="s">
        <v>857</v>
      </c>
      <c r="N824" s="120" t="s">
        <v>1536</v>
      </c>
      <c r="O824" s="120" t="s">
        <v>1537</v>
      </c>
      <c r="P824" s="3" t="s">
        <v>309</v>
      </c>
      <c r="Q824" s="10">
        <v>42857</v>
      </c>
      <c r="R824" s="10" t="s">
        <v>25</v>
      </c>
      <c r="S824" s="17" t="s">
        <v>940</v>
      </c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6"/>
    </row>
    <row r="825" spans="1:76" x14ac:dyDescent="0.35">
      <c r="A825" s="112"/>
      <c r="B825" s="115"/>
      <c r="C825" s="115"/>
      <c r="D825" s="115"/>
      <c r="E825" s="115"/>
      <c r="F825" s="132"/>
      <c r="G825" s="112"/>
      <c r="H825" s="158"/>
      <c r="I825" s="121"/>
      <c r="J825" s="121"/>
      <c r="K825" s="121"/>
      <c r="L825" s="112"/>
      <c r="M825" s="121"/>
      <c r="N825" s="121"/>
      <c r="O825" s="121"/>
      <c r="P825" s="3" t="s">
        <v>1544</v>
      </c>
      <c r="Q825" s="10">
        <v>40969</v>
      </c>
      <c r="R825" s="10">
        <v>41671</v>
      </c>
      <c r="S825" s="17" t="s">
        <v>1543</v>
      </c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6"/>
    </row>
    <row r="826" spans="1:76" x14ac:dyDescent="0.35">
      <c r="A826" s="112"/>
      <c r="B826" s="115"/>
      <c r="C826" s="115"/>
      <c r="D826" s="115"/>
      <c r="E826" s="115"/>
      <c r="F826" s="132"/>
      <c r="G826" s="112"/>
      <c r="H826" s="158"/>
      <c r="I826" s="121"/>
      <c r="J826" s="121"/>
      <c r="K826" s="121"/>
      <c r="L826" s="112"/>
      <c r="M826" s="121"/>
      <c r="N826" s="121"/>
      <c r="O826" s="121"/>
      <c r="P826" s="3" t="s">
        <v>1542</v>
      </c>
      <c r="Q826" s="10">
        <v>40648</v>
      </c>
      <c r="R826" s="10">
        <v>40939</v>
      </c>
      <c r="S826" s="17" t="s">
        <v>1543</v>
      </c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6"/>
    </row>
    <row r="827" spans="1:76" x14ac:dyDescent="0.35">
      <c r="A827" s="112"/>
      <c r="B827" s="115"/>
      <c r="C827" s="115"/>
      <c r="D827" s="115"/>
      <c r="E827" s="115"/>
      <c r="F827" s="132"/>
      <c r="G827" s="112"/>
      <c r="H827" s="158"/>
      <c r="I827" s="121"/>
      <c r="J827" s="121"/>
      <c r="K827" s="121"/>
      <c r="L827" s="112"/>
      <c r="M827" s="121"/>
      <c r="N827" s="121"/>
      <c r="O827" s="121"/>
      <c r="P827" s="3" t="s">
        <v>1539</v>
      </c>
      <c r="Q827" s="10">
        <v>40422</v>
      </c>
      <c r="R827" s="10" t="s">
        <v>1540</v>
      </c>
      <c r="S827" s="17" t="s">
        <v>1541</v>
      </c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6"/>
    </row>
    <row r="828" spans="1:76" x14ac:dyDescent="0.35">
      <c r="A828" s="113"/>
      <c r="B828" s="116"/>
      <c r="C828" s="116"/>
      <c r="D828" s="116"/>
      <c r="E828" s="116"/>
      <c r="F828" s="129"/>
      <c r="G828" s="113"/>
      <c r="H828" s="175"/>
      <c r="I828" s="122"/>
      <c r="J828" s="122"/>
      <c r="K828" s="122"/>
      <c r="L828" s="113"/>
      <c r="M828" s="122"/>
      <c r="N828" s="122"/>
      <c r="O828" s="122"/>
      <c r="P828" s="3" t="s">
        <v>1538</v>
      </c>
      <c r="Q828" s="10">
        <v>39859</v>
      </c>
      <c r="R828" s="10">
        <v>40390</v>
      </c>
      <c r="S828" s="17" t="s">
        <v>735</v>
      </c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6"/>
    </row>
    <row r="829" spans="1:76" x14ac:dyDescent="0.35">
      <c r="A829" s="120">
        <v>52316656</v>
      </c>
      <c r="B829" s="168" t="s">
        <v>798</v>
      </c>
      <c r="C829" s="168" t="s">
        <v>2888</v>
      </c>
      <c r="D829" s="168" t="s">
        <v>2915</v>
      </c>
      <c r="E829" s="168" t="s">
        <v>2951</v>
      </c>
      <c r="F829" s="128" t="s">
        <v>799</v>
      </c>
      <c r="G829" s="120" t="s">
        <v>261</v>
      </c>
      <c r="H829" s="117" t="s">
        <v>806</v>
      </c>
      <c r="I829" s="120">
        <v>5460400</v>
      </c>
      <c r="J829" s="120">
        <v>4294</v>
      </c>
      <c r="K829" s="120" t="s">
        <v>281</v>
      </c>
      <c r="L829" s="120" t="s">
        <v>21</v>
      </c>
      <c r="M829" s="120" t="s">
        <v>770</v>
      </c>
      <c r="N829" s="120" t="s">
        <v>171</v>
      </c>
      <c r="O829" s="120"/>
      <c r="P829" s="3" t="s">
        <v>309</v>
      </c>
      <c r="Q829" s="10">
        <v>42851</v>
      </c>
      <c r="R829" s="3" t="s">
        <v>25</v>
      </c>
      <c r="S829" s="17" t="s">
        <v>807</v>
      </c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6"/>
    </row>
    <row r="830" spans="1:76" x14ac:dyDescent="0.35">
      <c r="A830" s="121"/>
      <c r="B830" s="169"/>
      <c r="C830" s="169"/>
      <c r="D830" s="169"/>
      <c r="E830" s="169"/>
      <c r="F830" s="132"/>
      <c r="G830" s="121"/>
      <c r="H830" s="118"/>
      <c r="I830" s="121"/>
      <c r="J830" s="121"/>
      <c r="K830" s="121"/>
      <c r="L830" s="121"/>
      <c r="M830" s="121"/>
      <c r="N830" s="121"/>
      <c r="O830" s="121"/>
      <c r="P830" s="3" t="s">
        <v>803</v>
      </c>
      <c r="Q830" s="10">
        <v>41153</v>
      </c>
      <c r="R830" s="10">
        <v>42850</v>
      </c>
      <c r="S830" s="17" t="s">
        <v>805</v>
      </c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6"/>
    </row>
    <row r="831" spans="1:76" x14ac:dyDescent="0.35">
      <c r="A831" s="121"/>
      <c r="B831" s="169"/>
      <c r="C831" s="169"/>
      <c r="D831" s="169"/>
      <c r="E831" s="169"/>
      <c r="F831" s="132"/>
      <c r="G831" s="121"/>
      <c r="H831" s="118"/>
      <c r="I831" s="121"/>
      <c r="J831" s="121"/>
      <c r="K831" s="121"/>
      <c r="L831" s="121"/>
      <c r="M831" s="121"/>
      <c r="N831" s="121"/>
      <c r="O831" s="121"/>
      <c r="P831" s="3" t="s">
        <v>804</v>
      </c>
      <c r="Q831" s="10">
        <v>40360</v>
      </c>
      <c r="R831" s="10">
        <v>41122</v>
      </c>
      <c r="S831" s="17" t="s">
        <v>800</v>
      </c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6"/>
    </row>
    <row r="832" spans="1:76" x14ac:dyDescent="0.35">
      <c r="A832" s="121"/>
      <c r="B832" s="169"/>
      <c r="C832" s="169"/>
      <c r="D832" s="169"/>
      <c r="E832" s="169"/>
      <c r="F832" s="132"/>
      <c r="G832" s="121"/>
      <c r="H832" s="118"/>
      <c r="I832" s="121"/>
      <c r="J832" s="121"/>
      <c r="K832" s="121"/>
      <c r="L832" s="121"/>
      <c r="M832" s="121"/>
      <c r="N832" s="121"/>
      <c r="O832" s="121"/>
      <c r="P832" s="3" t="s">
        <v>803</v>
      </c>
      <c r="Q832" s="10">
        <v>39873</v>
      </c>
      <c r="R832" s="10">
        <v>40360</v>
      </c>
      <c r="S832" s="17" t="s">
        <v>800</v>
      </c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6"/>
    </row>
    <row r="833" spans="1:76" x14ac:dyDescent="0.35">
      <c r="A833" s="121"/>
      <c r="B833" s="169"/>
      <c r="C833" s="169"/>
      <c r="D833" s="169"/>
      <c r="E833" s="169"/>
      <c r="F833" s="132"/>
      <c r="G833" s="121"/>
      <c r="H833" s="118"/>
      <c r="I833" s="121"/>
      <c r="J833" s="121"/>
      <c r="K833" s="121"/>
      <c r="L833" s="121"/>
      <c r="M833" s="121"/>
      <c r="N833" s="121"/>
      <c r="O833" s="121"/>
      <c r="P833" s="3" t="s">
        <v>802</v>
      </c>
      <c r="Q833" s="10">
        <v>39600</v>
      </c>
      <c r="R833" s="10">
        <v>39845</v>
      </c>
      <c r="S833" s="17" t="s">
        <v>800</v>
      </c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6"/>
    </row>
    <row r="834" spans="1:76" x14ac:dyDescent="0.35">
      <c r="A834" s="121"/>
      <c r="B834" s="169"/>
      <c r="C834" s="169"/>
      <c r="D834" s="169"/>
      <c r="E834" s="169"/>
      <c r="F834" s="132"/>
      <c r="G834" s="121"/>
      <c r="H834" s="118"/>
      <c r="I834" s="121"/>
      <c r="J834" s="121"/>
      <c r="K834" s="121"/>
      <c r="L834" s="121"/>
      <c r="M834" s="121"/>
      <c r="N834" s="121"/>
      <c r="O834" s="121"/>
      <c r="P834" s="3" t="s">
        <v>801</v>
      </c>
      <c r="Q834" s="10">
        <v>39539</v>
      </c>
      <c r="R834" s="10">
        <v>39569</v>
      </c>
      <c r="S834" s="17" t="s">
        <v>800</v>
      </c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6"/>
    </row>
    <row r="835" spans="1:76" x14ac:dyDescent="0.35">
      <c r="A835" s="122"/>
      <c r="B835" s="170"/>
      <c r="C835" s="170"/>
      <c r="D835" s="170"/>
      <c r="E835" s="170"/>
      <c r="F835" s="129"/>
      <c r="G835" s="122"/>
      <c r="H835" s="119"/>
      <c r="I835" s="122"/>
      <c r="J835" s="122"/>
      <c r="K835" s="122"/>
      <c r="L835" s="122"/>
      <c r="M835" s="122"/>
      <c r="N835" s="122"/>
      <c r="O835" s="122"/>
      <c r="P835" s="3" t="s">
        <v>797</v>
      </c>
      <c r="Q835" s="10">
        <v>37165</v>
      </c>
      <c r="R835" s="10">
        <v>39539</v>
      </c>
      <c r="S835" s="17" t="s">
        <v>800</v>
      </c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6"/>
    </row>
    <row r="836" spans="1:76" x14ac:dyDescent="0.35">
      <c r="A836" s="120">
        <v>51974009</v>
      </c>
      <c r="B836" s="168" t="s">
        <v>1944</v>
      </c>
      <c r="C836" s="168" t="s">
        <v>2888</v>
      </c>
      <c r="D836" s="168" t="s">
        <v>2966</v>
      </c>
      <c r="E836" s="168" t="s">
        <v>3008</v>
      </c>
      <c r="F836" s="128" t="s">
        <v>1981</v>
      </c>
      <c r="G836" s="120" t="s">
        <v>2103</v>
      </c>
      <c r="H836" s="117" t="s">
        <v>1945</v>
      </c>
      <c r="I836" s="120">
        <v>5460400</v>
      </c>
      <c r="J836" s="120">
        <v>4137</v>
      </c>
      <c r="K836" s="120" t="s">
        <v>281</v>
      </c>
      <c r="L836" s="120" t="s">
        <v>21</v>
      </c>
      <c r="M836" s="120" t="s">
        <v>770</v>
      </c>
      <c r="N836" s="120" t="s">
        <v>671</v>
      </c>
      <c r="O836" s="120" t="s">
        <v>1946</v>
      </c>
      <c r="P836" s="3" t="s">
        <v>20</v>
      </c>
      <c r="Q836" s="10">
        <v>42996</v>
      </c>
      <c r="R836" s="10" t="s">
        <v>25</v>
      </c>
      <c r="S836" s="17" t="s">
        <v>1981</v>
      </c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6"/>
    </row>
    <row r="837" spans="1:76" x14ac:dyDescent="0.35">
      <c r="A837" s="121"/>
      <c r="B837" s="169"/>
      <c r="C837" s="169"/>
      <c r="D837" s="169"/>
      <c r="E837" s="169"/>
      <c r="F837" s="132"/>
      <c r="G837" s="121"/>
      <c r="H837" s="118"/>
      <c r="I837" s="121"/>
      <c r="J837" s="121"/>
      <c r="K837" s="121"/>
      <c r="L837" s="121"/>
      <c r="M837" s="121"/>
      <c r="N837" s="121"/>
      <c r="O837" s="121"/>
      <c r="P837" s="3" t="s">
        <v>20</v>
      </c>
      <c r="Q837" s="10">
        <v>42730</v>
      </c>
      <c r="R837" s="10">
        <v>42993</v>
      </c>
      <c r="S837" s="17" t="s">
        <v>1947</v>
      </c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6"/>
    </row>
    <row r="838" spans="1:76" x14ac:dyDescent="0.35">
      <c r="A838" s="121"/>
      <c r="B838" s="169"/>
      <c r="C838" s="169"/>
      <c r="D838" s="169"/>
      <c r="E838" s="169"/>
      <c r="F838" s="132"/>
      <c r="G838" s="121"/>
      <c r="H838" s="118"/>
      <c r="I838" s="121"/>
      <c r="J838" s="121"/>
      <c r="K838" s="121"/>
      <c r="L838" s="121"/>
      <c r="M838" s="121"/>
      <c r="N838" s="121"/>
      <c r="O838" s="121"/>
      <c r="P838" s="3" t="s">
        <v>1948</v>
      </c>
      <c r="Q838" s="10">
        <v>42339</v>
      </c>
      <c r="R838" s="10">
        <v>42520</v>
      </c>
      <c r="S838" s="17" t="s">
        <v>1947</v>
      </c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6"/>
    </row>
    <row r="839" spans="1:76" x14ac:dyDescent="0.35">
      <c r="A839" s="121"/>
      <c r="B839" s="169"/>
      <c r="C839" s="169"/>
      <c r="D839" s="169"/>
      <c r="E839" s="169"/>
      <c r="F839" s="132"/>
      <c r="G839" s="121"/>
      <c r="H839" s="118"/>
      <c r="I839" s="121"/>
      <c r="J839" s="121"/>
      <c r="K839" s="121"/>
      <c r="L839" s="121"/>
      <c r="M839" s="121"/>
      <c r="N839" s="121"/>
      <c r="O839" s="121"/>
      <c r="P839" s="3" t="s">
        <v>1949</v>
      </c>
      <c r="Q839" s="10">
        <v>41922</v>
      </c>
      <c r="R839" s="10">
        <v>42429</v>
      </c>
      <c r="S839" s="17" t="s">
        <v>1947</v>
      </c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6"/>
    </row>
    <row r="840" spans="1:76" x14ac:dyDescent="0.35">
      <c r="A840" s="121"/>
      <c r="B840" s="169"/>
      <c r="C840" s="169"/>
      <c r="D840" s="169"/>
      <c r="E840" s="169"/>
      <c r="F840" s="132"/>
      <c r="G840" s="121"/>
      <c r="H840" s="118"/>
      <c r="I840" s="121"/>
      <c r="J840" s="121"/>
      <c r="K840" s="121"/>
      <c r="L840" s="121"/>
      <c r="M840" s="121"/>
      <c r="N840" s="121"/>
      <c r="O840" s="121"/>
      <c r="P840" s="3" t="s">
        <v>1950</v>
      </c>
      <c r="Q840" s="10">
        <v>41446</v>
      </c>
      <c r="R840" s="10">
        <v>42176</v>
      </c>
      <c r="S840" s="17" t="s">
        <v>1951</v>
      </c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6"/>
    </row>
    <row r="841" spans="1:76" x14ac:dyDescent="0.35">
      <c r="A841" s="121"/>
      <c r="B841" s="169"/>
      <c r="C841" s="169"/>
      <c r="D841" s="169"/>
      <c r="E841" s="169"/>
      <c r="F841" s="132"/>
      <c r="G841" s="121"/>
      <c r="H841" s="118"/>
      <c r="I841" s="121"/>
      <c r="J841" s="121"/>
      <c r="K841" s="121"/>
      <c r="L841" s="121"/>
      <c r="M841" s="121"/>
      <c r="N841" s="121"/>
      <c r="O841" s="121"/>
      <c r="P841" s="3" t="s">
        <v>1952</v>
      </c>
      <c r="Q841" s="10">
        <v>41367</v>
      </c>
      <c r="R841" s="10">
        <v>41732</v>
      </c>
      <c r="S841" s="17" t="s">
        <v>1947</v>
      </c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6"/>
    </row>
    <row r="842" spans="1:76" x14ac:dyDescent="0.35">
      <c r="A842" s="121"/>
      <c r="B842" s="169"/>
      <c r="C842" s="169"/>
      <c r="D842" s="169"/>
      <c r="E842" s="169"/>
      <c r="F842" s="132"/>
      <c r="G842" s="121"/>
      <c r="H842" s="118"/>
      <c r="I842" s="121"/>
      <c r="J842" s="121"/>
      <c r="K842" s="121"/>
      <c r="L842" s="121"/>
      <c r="M842" s="121"/>
      <c r="N842" s="121"/>
      <c r="O842" s="121"/>
      <c r="P842" s="3" t="s">
        <v>1953</v>
      </c>
      <c r="Q842" s="10">
        <v>41065</v>
      </c>
      <c r="R842" s="10">
        <v>41305</v>
      </c>
      <c r="S842" s="17" t="s">
        <v>1954</v>
      </c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6"/>
    </row>
    <row r="843" spans="1:76" x14ac:dyDescent="0.35">
      <c r="A843" s="121"/>
      <c r="B843" s="169"/>
      <c r="C843" s="169"/>
      <c r="D843" s="169"/>
      <c r="E843" s="169"/>
      <c r="F843" s="132"/>
      <c r="G843" s="121"/>
      <c r="H843" s="118"/>
      <c r="I843" s="121"/>
      <c r="J843" s="121"/>
      <c r="K843" s="121"/>
      <c r="L843" s="121"/>
      <c r="M843" s="121"/>
      <c r="N843" s="121"/>
      <c r="O843" s="121"/>
      <c r="P843" s="3" t="s">
        <v>597</v>
      </c>
      <c r="Q843" s="10">
        <v>40932</v>
      </c>
      <c r="R843" s="10">
        <v>41059</v>
      </c>
      <c r="S843" s="17" t="s">
        <v>1955</v>
      </c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6"/>
    </row>
    <row r="844" spans="1:76" x14ac:dyDescent="0.35">
      <c r="A844" s="121"/>
      <c r="B844" s="169"/>
      <c r="C844" s="169"/>
      <c r="D844" s="169"/>
      <c r="E844" s="169"/>
      <c r="F844" s="132"/>
      <c r="G844" s="121"/>
      <c r="H844" s="118"/>
      <c r="I844" s="121"/>
      <c r="J844" s="121"/>
      <c r="K844" s="121"/>
      <c r="L844" s="121"/>
      <c r="M844" s="121"/>
      <c r="N844" s="121"/>
      <c r="O844" s="121"/>
      <c r="P844" s="3" t="s">
        <v>1956</v>
      </c>
      <c r="Q844" s="10">
        <v>40634</v>
      </c>
      <c r="R844" s="10">
        <v>40877</v>
      </c>
      <c r="S844" s="17" t="s">
        <v>1957</v>
      </c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6"/>
    </row>
    <row r="845" spans="1:76" x14ac:dyDescent="0.35">
      <c r="A845" s="121"/>
      <c r="B845" s="169"/>
      <c r="C845" s="169"/>
      <c r="D845" s="169"/>
      <c r="E845" s="169"/>
      <c r="F845" s="132"/>
      <c r="G845" s="121"/>
      <c r="H845" s="118"/>
      <c r="I845" s="121"/>
      <c r="J845" s="121"/>
      <c r="K845" s="121"/>
      <c r="L845" s="121"/>
      <c r="M845" s="121"/>
      <c r="N845" s="121"/>
      <c r="O845" s="121"/>
      <c r="P845" s="3" t="s">
        <v>1958</v>
      </c>
      <c r="Q845" s="10">
        <v>40466</v>
      </c>
      <c r="R845" s="10">
        <v>40830</v>
      </c>
      <c r="S845" s="17" t="s">
        <v>533</v>
      </c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6"/>
    </row>
    <row r="846" spans="1:76" x14ac:dyDescent="0.35">
      <c r="A846" s="121"/>
      <c r="B846" s="169"/>
      <c r="C846" s="169"/>
      <c r="D846" s="169"/>
      <c r="E846" s="169"/>
      <c r="F846" s="132"/>
      <c r="G846" s="121"/>
      <c r="H846" s="118"/>
      <c r="I846" s="121"/>
      <c r="J846" s="121"/>
      <c r="K846" s="121"/>
      <c r="L846" s="121"/>
      <c r="M846" s="121"/>
      <c r="N846" s="121"/>
      <c r="O846" s="122"/>
      <c r="P846" s="3" t="s">
        <v>1956</v>
      </c>
      <c r="Q846" s="10">
        <v>40210</v>
      </c>
      <c r="R846" s="10">
        <v>40452</v>
      </c>
      <c r="S846" s="17" t="s">
        <v>1957</v>
      </c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6"/>
    </row>
    <row r="847" spans="1:76" x14ac:dyDescent="0.35">
      <c r="A847" s="121"/>
      <c r="B847" s="169"/>
      <c r="C847" s="169"/>
      <c r="D847" s="169"/>
      <c r="E847" s="169"/>
      <c r="F847" s="132"/>
      <c r="G847" s="121"/>
      <c r="H847" s="118"/>
      <c r="I847" s="121"/>
      <c r="J847" s="121"/>
      <c r="K847" s="121"/>
      <c r="L847" s="121"/>
      <c r="M847" s="121"/>
      <c r="N847" s="121"/>
      <c r="O847" s="120" t="s">
        <v>1959</v>
      </c>
      <c r="P847" s="3" t="s">
        <v>1960</v>
      </c>
      <c r="Q847" s="10">
        <v>39996</v>
      </c>
      <c r="R847" s="10">
        <v>40344</v>
      </c>
      <c r="S847" s="17" t="s">
        <v>1961</v>
      </c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6"/>
    </row>
    <row r="848" spans="1:76" x14ac:dyDescent="0.35">
      <c r="A848" s="121"/>
      <c r="B848" s="169"/>
      <c r="C848" s="169"/>
      <c r="D848" s="169"/>
      <c r="E848" s="169"/>
      <c r="F848" s="132"/>
      <c r="G848" s="121"/>
      <c r="H848" s="118"/>
      <c r="I848" s="121"/>
      <c r="J848" s="121"/>
      <c r="K848" s="121"/>
      <c r="L848" s="121"/>
      <c r="M848" s="121"/>
      <c r="N848" s="121"/>
      <c r="O848" s="121"/>
      <c r="P848" s="3" t="s">
        <v>1960</v>
      </c>
      <c r="Q848" s="10">
        <v>39608</v>
      </c>
      <c r="R848" s="10">
        <v>39973</v>
      </c>
      <c r="S848" s="17" t="s">
        <v>1957</v>
      </c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6"/>
    </row>
    <row r="849" spans="1:76" x14ac:dyDescent="0.35">
      <c r="A849" s="121"/>
      <c r="B849" s="169"/>
      <c r="C849" s="169"/>
      <c r="D849" s="169"/>
      <c r="E849" s="169"/>
      <c r="F849" s="132"/>
      <c r="G849" s="121"/>
      <c r="H849" s="118"/>
      <c r="I849" s="121"/>
      <c r="J849" s="121"/>
      <c r="K849" s="121"/>
      <c r="L849" s="121"/>
      <c r="M849" s="121"/>
      <c r="N849" s="121"/>
      <c r="O849" s="121"/>
      <c r="P849" s="3" t="s">
        <v>1960</v>
      </c>
      <c r="Q849" s="10">
        <v>39295</v>
      </c>
      <c r="R849" s="10">
        <v>39508</v>
      </c>
      <c r="S849" s="17" t="s">
        <v>1957</v>
      </c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6"/>
    </row>
    <row r="850" spans="1:76" x14ac:dyDescent="0.35">
      <c r="A850" s="121"/>
      <c r="B850" s="169"/>
      <c r="C850" s="169"/>
      <c r="D850" s="169"/>
      <c r="E850" s="169"/>
      <c r="F850" s="132"/>
      <c r="G850" s="121"/>
      <c r="H850" s="118"/>
      <c r="I850" s="121"/>
      <c r="J850" s="121"/>
      <c r="K850" s="121"/>
      <c r="L850" s="121"/>
      <c r="M850" s="121"/>
      <c r="N850" s="121"/>
      <c r="O850" s="121"/>
      <c r="P850" s="3" t="s">
        <v>1962</v>
      </c>
      <c r="Q850" s="10">
        <v>39448</v>
      </c>
      <c r="R850" s="10">
        <v>39569</v>
      </c>
      <c r="S850" s="17" t="s">
        <v>1957</v>
      </c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6"/>
    </row>
    <row r="851" spans="1:76" x14ac:dyDescent="0.35">
      <c r="A851" s="121"/>
      <c r="B851" s="169"/>
      <c r="C851" s="169"/>
      <c r="D851" s="169"/>
      <c r="E851" s="169"/>
      <c r="F851" s="132"/>
      <c r="G851" s="121"/>
      <c r="H851" s="118"/>
      <c r="I851" s="121"/>
      <c r="J851" s="121"/>
      <c r="K851" s="121"/>
      <c r="L851" s="121"/>
      <c r="M851" s="121"/>
      <c r="N851" s="121"/>
      <c r="O851" s="121"/>
      <c r="P851" s="3" t="s">
        <v>1960</v>
      </c>
      <c r="Q851" s="10">
        <v>39052</v>
      </c>
      <c r="R851" s="10" t="s">
        <v>1963</v>
      </c>
      <c r="S851" s="17" t="s">
        <v>1957</v>
      </c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  <c r="BW851" s="5"/>
      <c r="BX851" s="6"/>
    </row>
    <row r="852" spans="1:76" x14ac:dyDescent="0.35">
      <c r="A852" s="121"/>
      <c r="B852" s="169"/>
      <c r="C852" s="169"/>
      <c r="D852" s="169"/>
      <c r="E852" s="169"/>
      <c r="F852" s="132"/>
      <c r="G852" s="121"/>
      <c r="H852" s="118"/>
      <c r="I852" s="121"/>
      <c r="J852" s="121"/>
      <c r="K852" s="121"/>
      <c r="L852" s="121"/>
      <c r="M852" s="121"/>
      <c r="N852" s="121"/>
      <c r="O852" s="121"/>
      <c r="P852" s="3" t="s">
        <v>1964</v>
      </c>
      <c r="Q852" s="10">
        <v>39101</v>
      </c>
      <c r="R852" s="10">
        <v>39282</v>
      </c>
      <c r="S852" s="17" t="s">
        <v>1965</v>
      </c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  <c r="BW852" s="5"/>
      <c r="BX852" s="6"/>
    </row>
    <row r="853" spans="1:76" x14ac:dyDescent="0.35">
      <c r="A853" s="121"/>
      <c r="B853" s="169"/>
      <c r="C853" s="169"/>
      <c r="D853" s="169"/>
      <c r="E853" s="169"/>
      <c r="F853" s="132"/>
      <c r="G853" s="121"/>
      <c r="H853" s="118"/>
      <c r="I853" s="121"/>
      <c r="J853" s="121"/>
      <c r="K853" s="121"/>
      <c r="L853" s="121"/>
      <c r="M853" s="121"/>
      <c r="N853" s="121"/>
      <c r="O853" s="121"/>
      <c r="P853" s="3" t="s">
        <v>1966</v>
      </c>
      <c r="Q853" s="10">
        <v>39101</v>
      </c>
      <c r="R853" s="10">
        <v>39344</v>
      </c>
      <c r="S853" s="17" t="s">
        <v>1957</v>
      </c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  <c r="BW853" s="5"/>
      <c r="BX853" s="6"/>
    </row>
    <row r="854" spans="1:76" x14ac:dyDescent="0.35">
      <c r="A854" s="121"/>
      <c r="B854" s="169"/>
      <c r="C854" s="169"/>
      <c r="D854" s="169"/>
      <c r="E854" s="169"/>
      <c r="F854" s="132"/>
      <c r="G854" s="121"/>
      <c r="H854" s="118"/>
      <c r="I854" s="121"/>
      <c r="J854" s="121"/>
      <c r="K854" s="121"/>
      <c r="L854" s="121"/>
      <c r="M854" s="121"/>
      <c r="N854" s="121"/>
      <c r="O854" s="121"/>
      <c r="P854" s="3" t="s">
        <v>1966</v>
      </c>
      <c r="Q854" s="10">
        <v>38736</v>
      </c>
      <c r="R854" s="10">
        <v>38856</v>
      </c>
      <c r="S854" s="17" t="s">
        <v>1957</v>
      </c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  <c r="BW854" s="5"/>
      <c r="BX854" s="6"/>
    </row>
    <row r="855" spans="1:76" x14ac:dyDescent="0.35">
      <c r="A855" s="121"/>
      <c r="B855" s="169"/>
      <c r="C855" s="169"/>
      <c r="D855" s="169"/>
      <c r="E855" s="169"/>
      <c r="F855" s="132"/>
      <c r="G855" s="121"/>
      <c r="H855" s="118"/>
      <c r="I855" s="121"/>
      <c r="J855" s="121"/>
      <c r="K855" s="121"/>
      <c r="L855" s="121"/>
      <c r="M855" s="121"/>
      <c r="N855" s="121"/>
      <c r="O855" s="121"/>
      <c r="P855" s="3" t="s">
        <v>1964</v>
      </c>
      <c r="Q855" s="10">
        <v>38838</v>
      </c>
      <c r="R855" s="10">
        <v>39294</v>
      </c>
      <c r="S855" s="17" t="s">
        <v>1957</v>
      </c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5"/>
      <c r="BX855" s="6"/>
    </row>
    <row r="856" spans="1:76" x14ac:dyDescent="0.35">
      <c r="A856" s="121"/>
      <c r="B856" s="169"/>
      <c r="C856" s="169"/>
      <c r="D856" s="169"/>
      <c r="E856" s="169"/>
      <c r="F856" s="132"/>
      <c r="G856" s="121"/>
      <c r="H856" s="118"/>
      <c r="I856" s="121"/>
      <c r="J856" s="121"/>
      <c r="K856" s="121"/>
      <c r="L856" s="121"/>
      <c r="M856" s="121"/>
      <c r="N856" s="121"/>
      <c r="O856" s="121"/>
      <c r="P856" s="3" t="s">
        <v>1967</v>
      </c>
      <c r="Q856" s="10">
        <v>38650</v>
      </c>
      <c r="R856" s="10">
        <v>38711</v>
      </c>
      <c r="S856" s="17" t="s">
        <v>1957</v>
      </c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  <c r="BW856" s="5"/>
      <c r="BX856" s="6"/>
    </row>
    <row r="857" spans="1:76" x14ac:dyDescent="0.35">
      <c r="A857" s="121"/>
      <c r="B857" s="169"/>
      <c r="C857" s="169"/>
      <c r="D857" s="169"/>
      <c r="E857" s="169"/>
      <c r="F857" s="132"/>
      <c r="G857" s="121"/>
      <c r="H857" s="118"/>
      <c r="I857" s="121"/>
      <c r="J857" s="121"/>
      <c r="K857" s="121"/>
      <c r="L857" s="121"/>
      <c r="M857" s="121"/>
      <c r="N857" s="121"/>
      <c r="O857" s="121"/>
      <c r="P857" s="3" t="s">
        <v>1966</v>
      </c>
      <c r="Q857" s="10">
        <v>38457</v>
      </c>
      <c r="R857" s="10">
        <v>38640</v>
      </c>
      <c r="S857" s="17" t="s">
        <v>1957</v>
      </c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  <c r="BW857" s="5"/>
      <c r="BX857" s="6"/>
    </row>
    <row r="858" spans="1:76" x14ac:dyDescent="0.35">
      <c r="A858" s="121"/>
      <c r="B858" s="169"/>
      <c r="C858" s="169"/>
      <c r="D858" s="169"/>
      <c r="E858" s="169"/>
      <c r="F858" s="132"/>
      <c r="G858" s="121"/>
      <c r="H858" s="118"/>
      <c r="I858" s="121"/>
      <c r="J858" s="121"/>
      <c r="K858" s="121"/>
      <c r="L858" s="121"/>
      <c r="M858" s="121"/>
      <c r="N858" s="121"/>
      <c r="O858" s="121"/>
      <c r="P858" s="3" t="s">
        <v>1968</v>
      </c>
      <c r="Q858" s="10">
        <v>38367</v>
      </c>
      <c r="R858" s="10">
        <v>38457</v>
      </c>
      <c r="S858" s="17" t="s">
        <v>533</v>
      </c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5"/>
      <c r="BX858" s="6"/>
    </row>
    <row r="859" spans="1:76" x14ac:dyDescent="0.35">
      <c r="A859" s="121"/>
      <c r="B859" s="169"/>
      <c r="C859" s="169"/>
      <c r="D859" s="169"/>
      <c r="E859" s="169"/>
      <c r="F859" s="132"/>
      <c r="G859" s="121"/>
      <c r="H859" s="118"/>
      <c r="I859" s="121"/>
      <c r="J859" s="121"/>
      <c r="K859" s="121"/>
      <c r="L859" s="121"/>
      <c r="M859" s="121"/>
      <c r="N859" s="121"/>
      <c r="O859" s="121"/>
      <c r="P859" s="3" t="s">
        <v>1969</v>
      </c>
      <c r="Q859" s="10">
        <v>36941</v>
      </c>
      <c r="R859" s="10">
        <v>38321</v>
      </c>
      <c r="S859" s="17" t="s">
        <v>1970</v>
      </c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  <c r="BW859" s="5"/>
      <c r="BX859" s="6"/>
    </row>
    <row r="860" spans="1:76" x14ac:dyDescent="0.35">
      <c r="A860" s="121"/>
      <c r="B860" s="169"/>
      <c r="C860" s="169"/>
      <c r="D860" s="169"/>
      <c r="E860" s="169"/>
      <c r="F860" s="132"/>
      <c r="G860" s="121"/>
      <c r="H860" s="118"/>
      <c r="I860" s="121"/>
      <c r="J860" s="121"/>
      <c r="K860" s="121"/>
      <c r="L860" s="121"/>
      <c r="M860" s="121"/>
      <c r="N860" s="121"/>
      <c r="O860" s="121"/>
      <c r="P860" s="3" t="s">
        <v>1971</v>
      </c>
      <c r="Q860" s="10">
        <v>36808</v>
      </c>
      <c r="R860" s="10">
        <v>36931</v>
      </c>
      <c r="S860" s="17" t="s">
        <v>1972</v>
      </c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5"/>
      <c r="BX860" s="6"/>
    </row>
    <row r="861" spans="1:76" x14ac:dyDescent="0.35">
      <c r="A861" s="121"/>
      <c r="B861" s="169"/>
      <c r="C861" s="169"/>
      <c r="D861" s="169"/>
      <c r="E861" s="169"/>
      <c r="F861" s="132"/>
      <c r="G861" s="121"/>
      <c r="H861" s="118"/>
      <c r="I861" s="121"/>
      <c r="J861" s="121"/>
      <c r="K861" s="121"/>
      <c r="L861" s="121"/>
      <c r="M861" s="121"/>
      <c r="N861" s="121"/>
      <c r="O861" s="121"/>
      <c r="P861" s="3" t="s">
        <v>1973</v>
      </c>
      <c r="Q861" s="10">
        <v>36476</v>
      </c>
      <c r="R861" s="10">
        <v>36750</v>
      </c>
      <c r="S861" s="17" t="s">
        <v>1974</v>
      </c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  <c r="BW861" s="5"/>
      <c r="BX861" s="6"/>
    </row>
    <row r="862" spans="1:76" x14ac:dyDescent="0.35">
      <c r="A862" s="121"/>
      <c r="B862" s="169"/>
      <c r="C862" s="169"/>
      <c r="D862" s="169"/>
      <c r="E862" s="169"/>
      <c r="F862" s="132"/>
      <c r="G862" s="121"/>
      <c r="H862" s="118"/>
      <c r="I862" s="121"/>
      <c r="J862" s="121"/>
      <c r="K862" s="121"/>
      <c r="L862" s="121"/>
      <c r="M862" s="121"/>
      <c r="N862" s="121"/>
      <c r="O862" s="121"/>
      <c r="P862" s="3" t="s">
        <v>679</v>
      </c>
      <c r="Q862" s="10">
        <v>36526</v>
      </c>
      <c r="R862" s="10">
        <v>38718</v>
      </c>
      <c r="S862" s="17" t="s">
        <v>1975</v>
      </c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5"/>
      <c r="BX862" s="6"/>
    </row>
    <row r="863" spans="1:76" x14ac:dyDescent="0.35">
      <c r="A863" s="121"/>
      <c r="B863" s="169"/>
      <c r="C863" s="169"/>
      <c r="D863" s="169"/>
      <c r="E863" s="169"/>
      <c r="F863" s="132"/>
      <c r="G863" s="121"/>
      <c r="H863" s="118"/>
      <c r="I863" s="121"/>
      <c r="J863" s="121"/>
      <c r="K863" s="121"/>
      <c r="L863" s="121"/>
      <c r="M863" s="121"/>
      <c r="N863" s="121"/>
      <c r="O863" s="121"/>
      <c r="P863" s="3" t="s">
        <v>1976</v>
      </c>
      <c r="Q863" s="10">
        <v>36322</v>
      </c>
      <c r="R863" s="10">
        <v>36514</v>
      </c>
      <c r="S863" s="17" t="s">
        <v>1977</v>
      </c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  <c r="BW863" s="5"/>
      <c r="BX863" s="6"/>
    </row>
    <row r="864" spans="1:76" x14ac:dyDescent="0.35">
      <c r="A864" s="121"/>
      <c r="B864" s="169"/>
      <c r="C864" s="169"/>
      <c r="D864" s="169"/>
      <c r="E864" s="169"/>
      <c r="F864" s="132"/>
      <c r="G864" s="121"/>
      <c r="H864" s="118"/>
      <c r="I864" s="121"/>
      <c r="J864" s="121"/>
      <c r="K864" s="121"/>
      <c r="L864" s="121"/>
      <c r="M864" s="121"/>
      <c r="N864" s="121"/>
      <c r="O864" s="121"/>
      <c r="P864" s="3" t="s">
        <v>1978</v>
      </c>
      <c r="Q864" s="10">
        <v>35842</v>
      </c>
      <c r="R864" s="10">
        <v>36311</v>
      </c>
      <c r="S864" s="17" t="s">
        <v>1979</v>
      </c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  <c r="BW864" s="5"/>
      <c r="BX864" s="6"/>
    </row>
    <row r="865" spans="1:76" x14ac:dyDescent="0.35">
      <c r="A865" s="121"/>
      <c r="B865" s="169"/>
      <c r="C865" s="169"/>
      <c r="D865" s="169"/>
      <c r="E865" s="169"/>
      <c r="F865" s="132"/>
      <c r="G865" s="121"/>
      <c r="H865" s="118"/>
      <c r="I865" s="121"/>
      <c r="J865" s="121"/>
      <c r="K865" s="121"/>
      <c r="L865" s="121"/>
      <c r="M865" s="121"/>
      <c r="N865" s="121"/>
      <c r="O865" s="121"/>
      <c r="P865" s="3" t="s">
        <v>1980</v>
      </c>
      <c r="Q865" s="10">
        <v>35612</v>
      </c>
      <c r="R865" s="10">
        <v>35743</v>
      </c>
      <c r="S865" s="17" t="s">
        <v>1981</v>
      </c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5"/>
      <c r="BX865" s="6"/>
    </row>
    <row r="866" spans="1:76" x14ac:dyDescent="0.35">
      <c r="A866" s="122"/>
      <c r="B866" s="170"/>
      <c r="C866" s="170"/>
      <c r="D866" s="170"/>
      <c r="E866" s="170"/>
      <c r="F866" s="129"/>
      <c r="G866" s="122"/>
      <c r="H866" s="119"/>
      <c r="I866" s="122"/>
      <c r="J866" s="122"/>
      <c r="K866" s="122"/>
      <c r="L866" s="122"/>
      <c r="M866" s="122"/>
      <c r="N866" s="122"/>
      <c r="O866" s="122"/>
      <c r="P866" s="3" t="s">
        <v>1982</v>
      </c>
      <c r="Q866" s="10">
        <v>34365</v>
      </c>
      <c r="R866" s="10">
        <v>35555</v>
      </c>
      <c r="S866" s="17" t="s">
        <v>1983</v>
      </c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  <c r="BW866" s="5"/>
      <c r="BX866" s="6"/>
    </row>
    <row r="867" spans="1:76" x14ac:dyDescent="0.35">
      <c r="A867" s="120">
        <v>52766086</v>
      </c>
      <c r="B867" s="168" t="s">
        <v>1332</v>
      </c>
      <c r="C867" s="168" t="s">
        <v>2888</v>
      </c>
      <c r="D867" s="168" t="s">
        <v>2929</v>
      </c>
      <c r="E867" s="168" t="s">
        <v>2921</v>
      </c>
      <c r="F867" s="128" t="s">
        <v>790</v>
      </c>
      <c r="G867" s="120" t="str">
        <f>+G829</f>
        <v>VICEPRESIDENCIA DE NEGOCIOS</v>
      </c>
      <c r="H867" s="117" t="s">
        <v>1333</v>
      </c>
      <c r="I867" s="120">
        <v>5460400</v>
      </c>
      <c r="J867" s="120">
        <v>4083</v>
      </c>
      <c r="K867" s="120" t="s">
        <v>281</v>
      </c>
      <c r="L867" s="120" t="s">
        <v>21</v>
      </c>
      <c r="M867" s="120" t="s">
        <v>24</v>
      </c>
      <c r="N867" s="120" t="s">
        <v>872</v>
      </c>
      <c r="O867" s="120" t="s">
        <v>1334</v>
      </c>
      <c r="P867" s="3" t="s">
        <v>797</v>
      </c>
      <c r="Q867" s="10">
        <v>42842</v>
      </c>
      <c r="R867" s="10" t="s">
        <v>25</v>
      </c>
      <c r="S867" s="17" t="s">
        <v>790</v>
      </c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  <c r="BW867" s="5"/>
      <c r="BX867" s="6"/>
    </row>
    <row r="868" spans="1:76" x14ac:dyDescent="0.35">
      <c r="A868" s="121"/>
      <c r="B868" s="169"/>
      <c r="C868" s="169"/>
      <c r="D868" s="169"/>
      <c r="E868" s="169"/>
      <c r="F868" s="132"/>
      <c r="G868" s="121"/>
      <c r="H868" s="118"/>
      <c r="I868" s="121"/>
      <c r="J868" s="121"/>
      <c r="K868" s="121"/>
      <c r="L868" s="121"/>
      <c r="M868" s="121"/>
      <c r="N868" s="121"/>
      <c r="O868" s="121"/>
      <c r="P868" s="3" t="s">
        <v>797</v>
      </c>
      <c r="Q868" s="10">
        <v>42492</v>
      </c>
      <c r="R868" s="10">
        <v>42839</v>
      </c>
      <c r="S868" s="17" t="s">
        <v>1335</v>
      </c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6"/>
    </row>
    <row r="869" spans="1:76" x14ac:dyDescent="0.35">
      <c r="A869" s="121"/>
      <c r="B869" s="169"/>
      <c r="C869" s="169"/>
      <c r="D869" s="169"/>
      <c r="E869" s="169"/>
      <c r="F869" s="132"/>
      <c r="G869" s="121"/>
      <c r="H869" s="118"/>
      <c r="I869" s="121"/>
      <c r="J869" s="121"/>
      <c r="K869" s="121"/>
      <c r="L869" s="121"/>
      <c r="M869" s="121"/>
      <c r="N869" s="121"/>
      <c r="O869" s="121"/>
      <c r="P869" s="3" t="s">
        <v>797</v>
      </c>
      <c r="Q869" s="10">
        <v>41671</v>
      </c>
      <c r="R869" s="10">
        <v>42480</v>
      </c>
      <c r="S869" s="17" t="s">
        <v>1336</v>
      </c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6"/>
    </row>
    <row r="870" spans="1:76" x14ac:dyDescent="0.35">
      <c r="A870" s="121"/>
      <c r="B870" s="169"/>
      <c r="C870" s="169"/>
      <c r="D870" s="169"/>
      <c r="E870" s="169"/>
      <c r="F870" s="132"/>
      <c r="G870" s="121"/>
      <c r="H870" s="118"/>
      <c r="I870" s="121"/>
      <c r="J870" s="121"/>
      <c r="K870" s="121"/>
      <c r="L870" s="121"/>
      <c r="M870" s="121"/>
      <c r="N870" s="121"/>
      <c r="O870" s="121"/>
      <c r="P870" s="3" t="s">
        <v>797</v>
      </c>
      <c r="Q870" s="10">
        <v>39448</v>
      </c>
      <c r="R870" s="10">
        <v>41640</v>
      </c>
      <c r="S870" s="17" t="s">
        <v>642</v>
      </c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6"/>
    </row>
    <row r="871" spans="1:76" x14ac:dyDescent="0.35">
      <c r="A871" s="122"/>
      <c r="B871" s="170"/>
      <c r="C871" s="170"/>
      <c r="D871" s="170"/>
      <c r="E871" s="170"/>
      <c r="F871" s="129"/>
      <c r="G871" s="122"/>
      <c r="H871" s="119"/>
      <c r="I871" s="122"/>
      <c r="J871" s="122"/>
      <c r="K871" s="122"/>
      <c r="L871" s="122"/>
      <c r="M871" s="122"/>
      <c r="N871" s="122"/>
      <c r="O871" s="122"/>
      <c r="P871" s="3" t="s">
        <v>1337</v>
      </c>
      <c r="Q871" s="10">
        <v>35796</v>
      </c>
      <c r="R871" s="10">
        <v>39083</v>
      </c>
      <c r="S871" s="17" t="s">
        <v>1338</v>
      </c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6"/>
    </row>
    <row r="872" spans="1:76" ht="15" customHeight="1" x14ac:dyDescent="0.35">
      <c r="A872" s="111">
        <v>52666971</v>
      </c>
      <c r="B872" s="114" t="s">
        <v>372</v>
      </c>
      <c r="C872" s="114" t="s">
        <v>2888</v>
      </c>
      <c r="D872" s="114" t="s">
        <v>2894</v>
      </c>
      <c r="E872" s="114" t="s">
        <v>3009</v>
      </c>
      <c r="F872" s="128" t="s">
        <v>128</v>
      </c>
      <c r="G872" s="111" t="s">
        <v>211</v>
      </c>
      <c r="H872" s="174" t="s">
        <v>239</v>
      </c>
      <c r="I872" s="120">
        <v>5460400</v>
      </c>
      <c r="J872" s="120">
        <v>4273</v>
      </c>
      <c r="K872" s="120" t="s">
        <v>281</v>
      </c>
      <c r="L872" s="120" t="s">
        <v>21</v>
      </c>
      <c r="M872" s="120" t="s">
        <v>24</v>
      </c>
      <c r="N872" s="120" t="s">
        <v>101</v>
      </c>
      <c r="O872" s="120" t="s">
        <v>1609</v>
      </c>
      <c r="P872" s="3" t="s">
        <v>797</v>
      </c>
      <c r="Q872" s="10">
        <v>41388</v>
      </c>
      <c r="R872" s="10" t="s">
        <v>25</v>
      </c>
      <c r="S872" s="17" t="s">
        <v>128</v>
      </c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6"/>
    </row>
    <row r="873" spans="1:76" x14ac:dyDescent="0.35">
      <c r="A873" s="112"/>
      <c r="B873" s="115"/>
      <c r="C873" s="115"/>
      <c r="D873" s="115"/>
      <c r="E873" s="115"/>
      <c r="F873" s="132"/>
      <c r="G873" s="112"/>
      <c r="H873" s="158"/>
      <c r="I873" s="121"/>
      <c r="J873" s="121"/>
      <c r="K873" s="121"/>
      <c r="L873" s="121"/>
      <c r="M873" s="121"/>
      <c r="N873" s="121"/>
      <c r="O873" s="121"/>
      <c r="P873" s="3" t="s">
        <v>1731</v>
      </c>
      <c r="Q873" s="10">
        <v>40513</v>
      </c>
      <c r="R873" s="10">
        <v>41153</v>
      </c>
      <c r="S873" s="17" t="s">
        <v>1733</v>
      </c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5"/>
      <c r="BX873" s="6"/>
    </row>
    <row r="874" spans="1:76" x14ac:dyDescent="0.35">
      <c r="A874" s="113"/>
      <c r="B874" s="116"/>
      <c r="C874" s="116"/>
      <c r="D874" s="116"/>
      <c r="E874" s="116"/>
      <c r="F874" s="129"/>
      <c r="G874" s="113"/>
      <c r="H874" s="175"/>
      <c r="I874" s="122"/>
      <c r="J874" s="122"/>
      <c r="K874" s="122"/>
      <c r="L874" s="122"/>
      <c r="M874" s="122"/>
      <c r="N874" s="122"/>
      <c r="O874" s="122"/>
      <c r="P874" s="3" t="s">
        <v>1732</v>
      </c>
      <c r="Q874" s="10">
        <v>40483</v>
      </c>
      <c r="R874" s="10">
        <v>41061</v>
      </c>
      <c r="S874" s="17" t="s">
        <v>874</v>
      </c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  <c r="BW874" s="5"/>
      <c r="BX874" s="6"/>
    </row>
    <row r="875" spans="1:76" ht="15.75" customHeight="1" x14ac:dyDescent="0.35">
      <c r="A875" s="111">
        <v>1030548778</v>
      </c>
      <c r="B875" s="114" t="s">
        <v>2469</v>
      </c>
      <c r="C875" s="114" t="s">
        <v>2888</v>
      </c>
      <c r="D875" s="114" t="s">
        <v>2933</v>
      </c>
      <c r="E875" s="114" t="s">
        <v>2893</v>
      </c>
      <c r="F875" s="128" t="s">
        <v>1902</v>
      </c>
      <c r="G875" s="120"/>
      <c r="H875" s="117" t="s">
        <v>2470</v>
      </c>
      <c r="I875" s="120">
        <v>5460400</v>
      </c>
      <c r="J875" s="120" t="s">
        <v>1614</v>
      </c>
      <c r="K875" s="120" t="s">
        <v>281</v>
      </c>
      <c r="L875" s="120" t="s">
        <v>21</v>
      </c>
      <c r="M875" s="120" t="s">
        <v>2311</v>
      </c>
      <c r="N875" s="120" t="s">
        <v>2471</v>
      </c>
      <c r="O875" s="120" t="s">
        <v>2472</v>
      </c>
      <c r="P875" s="3" t="s">
        <v>20</v>
      </c>
      <c r="Q875" s="10">
        <v>43125</v>
      </c>
      <c r="R875" s="3" t="s">
        <v>25</v>
      </c>
      <c r="S875" s="17" t="s">
        <v>2475</v>
      </c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5"/>
      <c r="BX875" s="6"/>
    </row>
    <row r="876" spans="1:76" x14ac:dyDescent="0.35">
      <c r="A876" s="112"/>
      <c r="B876" s="115"/>
      <c r="C876" s="115"/>
      <c r="D876" s="115"/>
      <c r="E876" s="115"/>
      <c r="F876" s="132"/>
      <c r="G876" s="121"/>
      <c r="H876" s="118"/>
      <c r="I876" s="121"/>
      <c r="J876" s="121"/>
      <c r="K876" s="121"/>
      <c r="L876" s="121"/>
      <c r="M876" s="121"/>
      <c r="N876" s="121"/>
      <c r="O876" s="121"/>
      <c r="P876" s="3" t="s">
        <v>2476</v>
      </c>
      <c r="Q876" s="10"/>
      <c r="R876" s="10"/>
      <c r="S876" s="17" t="s">
        <v>2487</v>
      </c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6"/>
    </row>
    <row r="877" spans="1:76" x14ac:dyDescent="0.35">
      <c r="A877" s="112"/>
      <c r="B877" s="115"/>
      <c r="C877" s="115"/>
      <c r="D877" s="115"/>
      <c r="E877" s="115"/>
      <c r="F877" s="132"/>
      <c r="G877" s="121"/>
      <c r="H877" s="118"/>
      <c r="I877" s="121"/>
      <c r="J877" s="121"/>
      <c r="K877" s="121"/>
      <c r="L877" s="121"/>
      <c r="M877" s="121"/>
      <c r="N877" s="121"/>
      <c r="O877" s="122"/>
      <c r="P877" s="3" t="s">
        <v>2477</v>
      </c>
      <c r="Q877" s="10"/>
      <c r="S877" s="17" t="s">
        <v>2488</v>
      </c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5"/>
      <c r="BX877" s="6"/>
    </row>
    <row r="878" spans="1:76" x14ac:dyDescent="0.35">
      <c r="A878" s="112"/>
      <c r="B878" s="115"/>
      <c r="C878" s="115"/>
      <c r="D878" s="115"/>
      <c r="E878" s="115"/>
      <c r="F878" s="132"/>
      <c r="G878" s="121"/>
      <c r="H878" s="118"/>
      <c r="I878" s="121"/>
      <c r="J878" s="121"/>
      <c r="K878" s="121"/>
      <c r="L878" s="121"/>
      <c r="M878" s="121"/>
      <c r="N878" s="121"/>
      <c r="O878" s="120" t="s">
        <v>2474</v>
      </c>
      <c r="P878" s="3" t="s">
        <v>2478</v>
      </c>
      <c r="Q878" s="10"/>
      <c r="R878" s="10"/>
      <c r="S878" s="17" t="s">
        <v>2489</v>
      </c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  <c r="BW878" s="5"/>
      <c r="BX878" s="6"/>
    </row>
    <row r="879" spans="1:76" x14ac:dyDescent="0.35">
      <c r="A879" s="112"/>
      <c r="B879" s="115"/>
      <c r="C879" s="115"/>
      <c r="D879" s="115"/>
      <c r="E879" s="115"/>
      <c r="F879" s="132"/>
      <c r="G879" s="121"/>
      <c r="H879" s="118"/>
      <c r="I879" s="121"/>
      <c r="J879" s="121"/>
      <c r="K879" s="121"/>
      <c r="L879" s="121"/>
      <c r="M879" s="121"/>
      <c r="N879" s="121"/>
      <c r="O879" s="121"/>
      <c r="P879" s="3" t="s">
        <v>2479</v>
      </c>
      <c r="Q879" s="10"/>
      <c r="R879" s="10"/>
      <c r="S879" s="17" t="s">
        <v>2489</v>
      </c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  <c r="BW879" s="5"/>
      <c r="BX879" s="6"/>
    </row>
    <row r="880" spans="1:76" x14ac:dyDescent="0.35">
      <c r="A880" s="112"/>
      <c r="B880" s="115"/>
      <c r="C880" s="115"/>
      <c r="D880" s="115"/>
      <c r="E880" s="115"/>
      <c r="F880" s="132"/>
      <c r="G880" s="121"/>
      <c r="H880" s="118"/>
      <c r="I880" s="121"/>
      <c r="J880" s="121"/>
      <c r="K880" s="121"/>
      <c r="L880" s="121"/>
      <c r="M880" s="121"/>
      <c r="N880" s="121"/>
      <c r="O880" s="122"/>
      <c r="P880" s="3" t="s">
        <v>2480</v>
      </c>
      <c r="Q880" s="10"/>
      <c r="R880" s="10"/>
      <c r="S880" s="17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  <c r="BW880" s="5"/>
      <c r="BX880" s="6"/>
    </row>
    <row r="881" spans="1:76" x14ac:dyDescent="0.35">
      <c r="A881" s="112"/>
      <c r="B881" s="115"/>
      <c r="C881" s="115"/>
      <c r="D881" s="115"/>
      <c r="E881" s="115"/>
      <c r="F881" s="132"/>
      <c r="G881" s="121"/>
      <c r="H881" s="118"/>
      <c r="I881" s="121"/>
      <c r="J881" s="121"/>
      <c r="K881" s="121"/>
      <c r="L881" s="121"/>
      <c r="M881" s="121"/>
      <c r="N881" s="121"/>
      <c r="O881" s="120" t="s">
        <v>2473</v>
      </c>
      <c r="P881" s="3" t="s">
        <v>2481</v>
      </c>
      <c r="Q881" s="10"/>
      <c r="R881" s="10"/>
      <c r="S881" s="17" t="s">
        <v>2490</v>
      </c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  <c r="BW881" s="5"/>
      <c r="BX881" s="6"/>
    </row>
    <row r="882" spans="1:76" x14ac:dyDescent="0.35">
      <c r="A882" s="112"/>
      <c r="B882" s="115"/>
      <c r="C882" s="115"/>
      <c r="D882" s="115"/>
      <c r="E882" s="115"/>
      <c r="F882" s="132"/>
      <c r="G882" s="121"/>
      <c r="H882" s="118"/>
      <c r="I882" s="121"/>
      <c r="J882" s="121"/>
      <c r="K882" s="121"/>
      <c r="L882" s="121"/>
      <c r="M882" s="121"/>
      <c r="N882" s="121"/>
      <c r="O882" s="121"/>
      <c r="P882" s="3" t="s">
        <v>2482</v>
      </c>
      <c r="Q882" s="10"/>
      <c r="R882" s="10"/>
      <c r="S882" s="17" t="s">
        <v>2491</v>
      </c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  <c r="BV882" s="5"/>
      <c r="BW882" s="5"/>
      <c r="BX882" s="6"/>
    </row>
    <row r="883" spans="1:76" x14ac:dyDescent="0.35">
      <c r="A883" s="112"/>
      <c r="B883" s="115"/>
      <c r="C883" s="115"/>
      <c r="D883" s="115"/>
      <c r="E883" s="115"/>
      <c r="F883" s="132"/>
      <c r="G883" s="121"/>
      <c r="H883" s="118"/>
      <c r="I883" s="121"/>
      <c r="J883" s="121"/>
      <c r="K883" s="121"/>
      <c r="L883" s="121"/>
      <c r="M883" s="121"/>
      <c r="N883" s="121"/>
      <c r="O883" s="121"/>
      <c r="P883" s="3" t="s">
        <v>2483</v>
      </c>
      <c r="Q883" s="10"/>
      <c r="R883" s="10"/>
      <c r="S883" s="17" t="s">
        <v>2491</v>
      </c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  <c r="BV883" s="5"/>
      <c r="BW883" s="5"/>
      <c r="BX883" s="6"/>
    </row>
    <row r="884" spans="1:76" x14ac:dyDescent="0.35">
      <c r="A884" s="112"/>
      <c r="B884" s="115"/>
      <c r="C884" s="115"/>
      <c r="D884" s="115"/>
      <c r="E884" s="115"/>
      <c r="F884" s="132"/>
      <c r="G884" s="121"/>
      <c r="H884" s="118"/>
      <c r="I884" s="121"/>
      <c r="J884" s="121"/>
      <c r="K884" s="121"/>
      <c r="L884" s="121"/>
      <c r="M884" s="121"/>
      <c r="N884" s="121"/>
      <c r="O884" s="121"/>
      <c r="P884" s="3" t="s">
        <v>2484</v>
      </c>
      <c r="Q884" s="10"/>
      <c r="R884" s="10"/>
      <c r="S884" s="17" t="s">
        <v>2492</v>
      </c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  <c r="BW884" s="5"/>
      <c r="BX884" s="6"/>
    </row>
    <row r="885" spans="1:76" x14ac:dyDescent="0.35">
      <c r="A885" s="112"/>
      <c r="B885" s="115"/>
      <c r="C885" s="115"/>
      <c r="D885" s="115"/>
      <c r="E885" s="115"/>
      <c r="F885" s="132"/>
      <c r="G885" s="121"/>
      <c r="H885" s="118"/>
      <c r="I885" s="121"/>
      <c r="J885" s="121"/>
      <c r="K885" s="121"/>
      <c r="L885" s="121"/>
      <c r="M885" s="121"/>
      <c r="N885" s="121"/>
      <c r="O885" s="121"/>
      <c r="P885" s="3" t="s">
        <v>2485</v>
      </c>
      <c r="Q885" s="10"/>
      <c r="R885" s="10"/>
      <c r="S885" s="17" t="s">
        <v>2493</v>
      </c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  <c r="BV885" s="5"/>
      <c r="BW885" s="5"/>
      <c r="BX885" s="6"/>
    </row>
    <row r="886" spans="1:76" x14ac:dyDescent="0.35">
      <c r="A886" s="113"/>
      <c r="B886" s="116"/>
      <c r="C886" s="116"/>
      <c r="D886" s="116"/>
      <c r="E886" s="116"/>
      <c r="F886" s="129"/>
      <c r="G886" s="122"/>
      <c r="H886" s="119"/>
      <c r="I886" s="122"/>
      <c r="J886" s="122"/>
      <c r="K886" s="122"/>
      <c r="L886" s="122"/>
      <c r="M886" s="122"/>
      <c r="N886" s="122"/>
      <c r="O886" s="122"/>
      <c r="P886" s="3" t="s">
        <v>2486</v>
      </c>
      <c r="Q886" s="10"/>
      <c r="R886" s="10"/>
      <c r="S886" s="17" t="s">
        <v>2494</v>
      </c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  <c r="BW886" s="5"/>
      <c r="BX886" s="6"/>
    </row>
    <row r="887" spans="1:76" ht="15" customHeight="1" x14ac:dyDescent="0.35">
      <c r="A887" s="111">
        <v>79744373</v>
      </c>
      <c r="B887" s="114" t="s">
        <v>1984</v>
      </c>
      <c r="C887" s="114" t="s">
        <v>2889</v>
      </c>
      <c r="D887" s="114" t="s">
        <v>2963</v>
      </c>
      <c r="E887" s="114" t="s">
        <v>3008</v>
      </c>
      <c r="F887" s="128" t="s">
        <v>2003</v>
      </c>
      <c r="G887" s="111" t="s">
        <v>217</v>
      </c>
      <c r="H887" s="174" t="s">
        <v>1985</v>
      </c>
      <c r="I887" s="120">
        <v>5460400</v>
      </c>
      <c r="J887" s="120">
        <v>4232</v>
      </c>
      <c r="K887" s="120" t="s">
        <v>281</v>
      </c>
      <c r="L887" s="120" t="s">
        <v>21</v>
      </c>
      <c r="M887" s="120" t="s">
        <v>770</v>
      </c>
      <c r="N887" s="120" t="s">
        <v>22</v>
      </c>
      <c r="O887" s="120" t="s">
        <v>1986</v>
      </c>
      <c r="P887" s="3" t="s">
        <v>797</v>
      </c>
      <c r="Q887" s="10">
        <v>42996</v>
      </c>
      <c r="R887" s="3" t="s">
        <v>25</v>
      </c>
      <c r="S887" s="17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  <c r="BW887" s="5"/>
      <c r="BX887" s="6"/>
    </row>
    <row r="888" spans="1:76" x14ac:dyDescent="0.35">
      <c r="A888" s="112"/>
      <c r="B888" s="115"/>
      <c r="C888" s="115"/>
      <c r="D888" s="115"/>
      <c r="E888" s="115"/>
      <c r="F888" s="132"/>
      <c r="G888" s="112"/>
      <c r="H888" s="158"/>
      <c r="I888" s="121"/>
      <c r="J888" s="121"/>
      <c r="K888" s="121"/>
      <c r="L888" s="121"/>
      <c r="M888" s="121"/>
      <c r="N888" s="121"/>
      <c r="O888" s="121"/>
      <c r="P888" s="3" t="s">
        <v>1987</v>
      </c>
      <c r="Q888" s="10">
        <v>42583</v>
      </c>
      <c r="R888" s="10">
        <v>42916</v>
      </c>
      <c r="S888" s="17" t="s">
        <v>1988</v>
      </c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  <c r="BV888" s="5"/>
      <c r="BW888" s="5"/>
      <c r="BX888" s="6"/>
    </row>
    <row r="889" spans="1:76" x14ac:dyDescent="0.35">
      <c r="A889" s="112"/>
      <c r="B889" s="115"/>
      <c r="C889" s="115"/>
      <c r="D889" s="115"/>
      <c r="E889" s="115"/>
      <c r="F889" s="132"/>
      <c r="G889" s="112"/>
      <c r="H889" s="158"/>
      <c r="I889" s="121"/>
      <c r="J889" s="121"/>
      <c r="K889" s="121"/>
      <c r="L889" s="121"/>
      <c r="M889" s="121"/>
      <c r="N889" s="121"/>
      <c r="O889" s="121"/>
      <c r="P889" s="3" t="s">
        <v>1989</v>
      </c>
      <c r="Q889" s="10">
        <v>42324</v>
      </c>
      <c r="R889" s="10">
        <v>42583</v>
      </c>
      <c r="S889" s="17" t="s">
        <v>1990</v>
      </c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  <c r="BV889" s="5"/>
      <c r="BW889" s="5"/>
      <c r="BX889" s="6"/>
    </row>
    <row r="890" spans="1:76" x14ac:dyDescent="0.35">
      <c r="A890" s="112"/>
      <c r="B890" s="115"/>
      <c r="C890" s="115"/>
      <c r="D890" s="115"/>
      <c r="E890" s="115"/>
      <c r="F890" s="132"/>
      <c r="G890" s="112"/>
      <c r="H890" s="158"/>
      <c r="I890" s="121"/>
      <c r="J890" s="121"/>
      <c r="K890" s="121"/>
      <c r="L890" s="121"/>
      <c r="M890" s="121"/>
      <c r="N890" s="121"/>
      <c r="O890" s="121"/>
      <c r="P890" s="3" t="s">
        <v>1991</v>
      </c>
      <c r="Q890" s="10">
        <v>42277</v>
      </c>
      <c r="R890" s="10">
        <v>42323</v>
      </c>
      <c r="S890" s="17" t="s">
        <v>1992</v>
      </c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  <c r="BV890" s="5"/>
      <c r="BW890" s="5"/>
      <c r="BX890" s="6"/>
    </row>
    <row r="891" spans="1:76" x14ac:dyDescent="0.35">
      <c r="A891" s="112"/>
      <c r="B891" s="115"/>
      <c r="C891" s="115"/>
      <c r="D891" s="115"/>
      <c r="E891" s="115"/>
      <c r="F891" s="132"/>
      <c r="G891" s="112"/>
      <c r="H891" s="158"/>
      <c r="I891" s="121"/>
      <c r="J891" s="121"/>
      <c r="K891" s="121"/>
      <c r="L891" s="121"/>
      <c r="M891" s="121"/>
      <c r="N891" s="121"/>
      <c r="O891" s="121"/>
      <c r="P891" s="3" t="s">
        <v>1993</v>
      </c>
      <c r="Q891" s="10">
        <v>41988</v>
      </c>
      <c r="R891" s="10">
        <v>42277</v>
      </c>
      <c r="S891" s="17" t="s">
        <v>1480</v>
      </c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  <c r="BV891" s="5"/>
      <c r="BW891" s="5"/>
      <c r="BX891" s="6"/>
    </row>
    <row r="892" spans="1:76" x14ac:dyDescent="0.35">
      <c r="A892" s="112"/>
      <c r="B892" s="115"/>
      <c r="C892" s="115"/>
      <c r="D892" s="115"/>
      <c r="E892" s="115"/>
      <c r="F892" s="132"/>
      <c r="G892" s="112"/>
      <c r="H892" s="158"/>
      <c r="I892" s="121"/>
      <c r="J892" s="121"/>
      <c r="K892" s="121"/>
      <c r="L892" s="121"/>
      <c r="M892" s="121"/>
      <c r="N892" s="121"/>
      <c r="O892" s="121"/>
      <c r="P892" s="3" t="s">
        <v>1994</v>
      </c>
      <c r="Q892" s="10">
        <v>41772</v>
      </c>
      <c r="R892" s="10">
        <v>41985</v>
      </c>
      <c r="S892" s="17" t="s">
        <v>1995</v>
      </c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  <c r="BV892" s="5"/>
      <c r="BW892" s="5"/>
      <c r="BX892" s="6"/>
    </row>
    <row r="893" spans="1:76" x14ac:dyDescent="0.35">
      <c r="A893" s="112"/>
      <c r="B893" s="115"/>
      <c r="C893" s="115"/>
      <c r="D893" s="115"/>
      <c r="E893" s="115"/>
      <c r="F893" s="132"/>
      <c r="G893" s="112"/>
      <c r="H893" s="158"/>
      <c r="I893" s="121"/>
      <c r="J893" s="121"/>
      <c r="K893" s="121"/>
      <c r="L893" s="121"/>
      <c r="M893" s="121"/>
      <c r="N893" s="121"/>
      <c r="O893" s="121"/>
      <c r="P893" s="3" t="s">
        <v>1996</v>
      </c>
      <c r="Q893" s="10">
        <v>41499</v>
      </c>
      <c r="R893" s="10">
        <v>41730</v>
      </c>
      <c r="S893" s="17" t="s">
        <v>1997</v>
      </c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  <c r="BW893" s="5"/>
      <c r="BX893" s="6"/>
    </row>
    <row r="894" spans="1:76" x14ac:dyDescent="0.35">
      <c r="A894" s="112"/>
      <c r="B894" s="115"/>
      <c r="C894" s="115"/>
      <c r="D894" s="115"/>
      <c r="E894" s="115"/>
      <c r="F894" s="132"/>
      <c r="G894" s="112"/>
      <c r="H894" s="158"/>
      <c r="I894" s="121"/>
      <c r="J894" s="121"/>
      <c r="K894" s="121"/>
      <c r="L894" s="121"/>
      <c r="M894" s="121"/>
      <c r="N894" s="121"/>
      <c r="O894" s="121"/>
      <c r="P894" s="3" t="s">
        <v>1998</v>
      </c>
      <c r="Q894" s="10">
        <v>40809</v>
      </c>
      <c r="R894" s="10">
        <v>41432</v>
      </c>
      <c r="S894" s="17" t="s">
        <v>1999</v>
      </c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  <c r="BU894" s="5"/>
      <c r="BV894" s="5"/>
      <c r="BW894" s="5"/>
      <c r="BX894" s="6"/>
    </row>
    <row r="895" spans="1:76" x14ac:dyDescent="0.35">
      <c r="A895" s="112"/>
      <c r="B895" s="115"/>
      <c r="C895" s="115"/>
      <c r="D895" s="115"/>
      <c r="E895" s="115"/>
      <c r="F895" s="132"/>
      <c r="G895" s="112"/>
      <c r="H895" s="158"/>
      <c r="I895" s="121"/>
      <c r="J895" s="121"/>
      <c r="K895" s="121"/>
      <c r="L895" s="121"/>
      <c r="M895" s="121"/>
      <c r="N895" s="121"/>
      <c r="O895" s="121"/>
      <c r="P895" s="3" t="s">
        <v>1994</v>
      </c>
      <c r="Q895" s="10">
        <v>40059</v>
      </c>
      <c r="R895" s="10">
        <v>40743</v>
      </c>
      <c r="S895" s="17" t="s">
        <v>2000</v>
      </c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  <c r="BU895" s="5"/>
      <c r="BV895" s="5"/>
      <c r="BW895" s="5"/>
      <c r="BX895" s="6"/>
    </row>
    <row r="896" spans="1:76" x14ac:dyDescent="0.35">
      <c r="A896" s="112"/>
      <c r="B896" s="115"/>
      <c r="C896" s="115"/>
      <c r="D896" s="115"/>
      <c r="E896" s="115"/>
      <c r="F896" s="132"/>
      <c r="G896" s="112"/>
      <c r="H896" s="158"/>
      <c r="I896" s="121"/>
      <c r="J896" s="121"/>
      <c r="K896" s="121"/>
      <c r="L896" s="121"/>
      <c r="M896" s="121"/>
      <c r="N896" s="121"/>
      <c r="O896" s="121"/>
      <c r="P896" s="3" t="s">
        <v>1994</v>
      </c>
      <c r="Q896" s="10">
        <v>39944</v>
      </c>
      <c r="R896" s="10">
        <v>40405</v>
      </c>
      <c r="S896" s="17" t="s">
        <v>2001</v>
      </c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  <c r="BV896" s="5"/>
      <c r="BW896" s="5"/>
      <c r="BX896" s="6"/>
    </row>
    <row r="897" spans="1:76" x14ac:dyDescent="0.35">
      <c r="A897" s="113"/>
      <c r="B897" s="116"/>
      <c r="C897" s="116"/>
      <c r="D897" s="116"/>
      <c r="E897" s="116"/>
      <c r="F897" s="129"/>
      <c r="G897" s="113"/>
      <c r="H897" s="175"/>
      <c r="I897" s="122"/>
      <c r="J897" s="122"/>
      <c r="K897" s="122"/>
      <c r="L897" s="122"/>
      <c r="M897" s="122"/>
      <c r="N897" s="122"/>
      <c r="O897" s="122"/>
      <c r="P897" s="3" t="s">
        <v>1931</v>
      </c>
      <c r="Q897" s="10">
        <v>39785</v>
      </c>
      <c r="R897" s="10">
        <v>39840</v>
      </c>
      <c r="S897" s="17" t="s">
        <v>2002</v>
      </c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  <c r="BV897" s="5"/>
      <c r="BW897" s="5"/>
      <c r="BX897" s="6"/>
    </row>
    <row r="898" spans="1:76" ht="15" customHeight="1" x14ac:dyDescent="0.35">
      <c r="A898" s="111">
        <v>1234089237</v>
      </c>
      <c r="B898" s="114" t="s">
        <v>2156</v>
      </c>
      <c r="C898" s="114" t="s">
        <v>2888</v>
      </c>
      <c r="D898" s="114" t="s">
        <v>2922</v>
      </c>
      <c r="E898" s="114" t="s">
        <v>2893</v>
      </c>
      <c r="F898" s="135" t="s">
        <v>2107</v>
      </c>
      <c r="G898" s="111" t="s">
        <v>261</v>
      </c>
      <c r="H898" s="174" t="s">
        <v>2157</v>
      </c>
      <c r="I898" s="111">
        <v>3715900</v>
      </c>
      <c r="J898" s="111">
        <v>4510</v>
      </c>
      <c r="K898" s="111" t="s">
        <v>281</v>
      </c>
      <c r="L898" s="111" t="s">
        <v>388</v>
      </c>
      <c r="M898" s="111" t="s">
        <v>405</v>
      </c>
      <c r="N898" s="111" t="s">
        <v>2158</v>
      </c>
      <c r="O898" s="111"/>
      <c r="P898" s="3" t="s">
        <v>309</v>
      </c>
      <c r="Q898" s="10">
        <v>43125</v>
      </c>
      <c r="R898" s="10" t="s">
        <v>25</v>
      </c>
      <c r="S898" s="17" t="s">
        <v>2111</v>
      </c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  <c r="BV898" s="5"/>
      <c r="BW898" s="5"/>
      <c r="BX898" s="6"/>
    </row>
    <row r="899" spans="1:76" x14ac:dyDescent="0.35">
      <c r="A899" s="112"/>
      <c r="B899" s="115"/>
      <c r="C899" s="115"/>
      <c r="D899" s="115"/>
      <c r="E899" s="115"/>
      <c r="F899" s="136"/>
      <c r="G899" s="112"/>
      <c r="H899" s="158"/>
      <c r="I899" s="112"/>
      <c r="J899" s="112"/>
      <c r="K899" s="112"/>
      <c r="L899" s="112"/>
      <c r="M899" s="112"/>
      <c r="N899" s="112"/>
      <c r="O899" s="112"/>
      <c r="P899" s="3" t="s">
        <v>2159</v>
      </c>
      <c r="Q899" s="10">
        <v>42898</v>
      </c>
      <c r="R899" s="10">
        <v>43039</v>
      </c>
      <c r="S899" s="17" t="s">
        <v>102</v>
      </c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  <c r="BV899" s="5"/>
      <c r="BW899" s="5"/>
      <c r="BX899" s="6"/>
    </row>
    <row r="900" spans="1:76" x14ac:dyDescent="0.35">
      <c r="A900" s="112"/>
      <c r="B900" s="115"/>
      <c r="C900" s="115"/>
      <c r="D900" s="115"/>
      <c r="E900" s="115"/>
      <c r="F900" s="136"/>
      <c r="G900" s="112"/>
      <c r="H900" s="158"/>
      <c r="I900" s="112"/>
      <c r="J900" s="112"/>
      <c r="K900" s="112"/>
      <c r="L900" s="112"/>
      <c r="M900" s="112"/>
      <c r="N900" s="112"/>
      <c r="O900" s="112"/>
      <c r="P900" s="3" t="s">
        <v>2160</v>
      </c>
      <c r="Q900" s="10">
        <v>42706</v>
      </c>
      <c r="R900" s="10">
        <v>42889</v>
      </c>
      <c r="S900" s="17" t="s">
        <v>2161</v>
      </c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  <c r="BV900" s="5"/>
      <c r="BW900" s="5"/>
      <c r="BX900" s="6"/>
    </row>
    <row r="901" spans="1:76" x14ac:dyDescent="0.35">
      <c r="A901" s="113"/>
      <c r="B901" s="116"/>
      <c r="C901" s="116"/>
      <c r="D901" s="116"/>
      <c r="E901" s="116"/>
      <c r="F901" s="137"/>
      <c r="G901" s="113"/>
      <c r="H901" s="158"/>
      <c r="I901" s="113"/>
      <c r="J901" s="113"/>
      <c r="K901" s="113"/>
      <c r="L901" s="113"/>
      <c r="M901" s="113"/>
      <c r="N901" s="113"/>
      <c r="O901" s="113"/>
      <c r="P901" s="3" t="s">
        <v>2162</v>
      </c>
      <c r="Q901" s="10">
        <v>42444</v>
      </c>
      <c r="R901" s="10">
        <v>42503</v>
      </c>
      <c r="S901" s="17" t="s">
        <v>2163</v>
      </c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  <c r="BU901" s="5"/>
      <c r="BV901" s="5"/>
      <c r="BW901" s="5"/>
      <c r="BX901" s="6"/>
    </row>
    <row r="902" spans="1:76" ht="15" customHeight="1" x14ac:dyDescent="0.35">
      <c r="A902" s="111">
        <v>52493455</v>
      </c>
      <c r="B902" s="114" t="s">
        <v>1204</v>
      </c>
      <c r="C902" s="114" t="s">
        <v>2888</v>
      </c>
      <c r="D902" s="114" t="s">
        <v>2974</v>
      </c>
      <c r="E902" s="114" t="s">
        <v>2898</v>
      </c>
      <c r="F902" s="128" t="s">
        <v>1205</v>
      </c>
      <c r="G902" s="111" t="s">
        <v>1619</v>
      </c>
      <c r="H902" s="174" t="s">
        <v>1278</v>
      </c>
      <c r="I902" s="120">
        <v>5460400</v>
      </c>
      <c r="J902" s="120">
        <v>4180</v>
      </c>
      <c r="K902" s="120" t="s">
        <v>281</v>
      </c>
      <c r="L902" s="120" t="s">
        <v>21</v>
      </c>
      <c r="M902" s="120" t="s">
        <v>24</v>
      </c>
      <c r="N902" s="120" t="s">
        <v>1206</v>
      </c>
      <c r="O902" s="120"/>
      <c r="P902" s="3" t="s">
        <v>797</v>
      </c>
      <c r="Q902" s="10">
        <v>40590</v>
      </c>
      <c r="R902" s="3" t="s">
        <v>25</v>
      </c>
      <c r="S902" s="17" t="s">
        <v>1898</v>
      </c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  <c r="BV902" s="5"/>
      <c r="BW902" s="5"/>
      <c r="BX902" s="6"/>
    </row>
    <row r="903" spans="1:76" x14ac:dyDescent="0.35">
      <c r="A903" s="112"/>
      <c r="B903" s="115"/>
      <c r="C903" s="115"/>
      <c r="D903" s="115"/>
      <c r="E903" s="115"/>
      <c r="F903" s="132"/>
      <c r="G903" s="112"/>
      <c r="H903" s="158"/>
      <c r="I903" s="121"/>
      <c r="J903" s="121"/>
      <c r="K903" s="121"/>
      <c r="L903" s="121"/>
      <c r="M903" s="121"/>
      <c r="N903" s="121"/>
      <c r="O903" s="121"/>
      <c r="P903" s="3" t="s">
        <v>797</v>
      </c>
      <c r="Q903" s="10">
        <v>40498</v>
      </c>
      <c r="R903" s="10">
        <v>40564</v>
      </c>
      <c r="S903" s="17" t="s">
        <v>1207</v>
      </c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  <c r="BV903" s="5"/>
      <c r="BW903" s="5"/>
      <c r="BX903" s="6"/>
    </row>
    <row r="904" spans="1:76" x14ac:dyDescent="0.35">
      <c r="A904" s="112"/>
      <c r="B904" s="115"/>
      <c r="C904" s="115"/>
      <c r="D904" s="115"/>
      <c r="E904" s="115"/>
      <c r="F904" s="132"/>
      <c r="G904" s="112"/>
      <c r="H904" s="158"/>
      <c r="I904" s="121"/>
      <c r="J904" s="121"/>
      <c r="K904" s="121"/>
      <c r="L904" s="121"/>
      <c r="M904" s="121"/>
      <c r="N904" s="121"/>
      <c r="O904" s="121"/>
      <c r="P904" s="3" t="s">
        <v>1208</v>
      </c>
      <c r="Q904" s="10">
        <v>40276</v>
      </c>
      <c r="R904" s="10">
        <v>40482</v>
      </c>
      <c r="S904" s="17" t="s">
        <v>644</v>
      </c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  <c r="BW904" s="5"/>
      <c r="BX904" s="6"/>
    </row>
    <row r="905" spans="1:76" x14ac:dyDescent="0.35">
      <c r="A905" s="112"/>
      <c r="B905" s="115"/>
      <c r="C905" s="115"/>
      <c r="D905" s="115"/>
      <c r="E905" s="115"/>
      <c r="F905" s="132"/>
      <c r="G905" s="112"/>
      <c r="H905" s="158"/>
      <c r="I905" s="121"/>
      <c r="J905" s="121"/>
      <c r="K905" s="121"/>
      <c r="L905" s="121"/>
      <c r="M905" s="121"/>
      <c r="N905" s="121"/>
      <c r="O905" s="121"/>
      <c r="P905" s="3" t="s">
        <v>797</v>
      </c>
      <c r="Q905" s="10">
        <v>39412</v>
      </c>
      <c r="R905" s="10">
        <v>39659</v>
      </c>
      <c r="S905" s="17" t="s">
        <v>1209</v>
      </c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  <c r="BW905" s="5"/>
      <c r="BX905" s="6"/>
    </row>
    <row r="906" spans="1:76" x14ac:dyDescent="0.35">
      <c r="A906" s="112"/>
      <c r="B906" s="115"/>
      <c r="C906" s="115"/>
      <c r="D906" s="115"/>
      <c r="E906" s="115"/>
      <c r="F906" s="132"/>
      <c r="G906" s="112"/>
      <c r="H906" s="158"/>
      <c r="I906" s="121"/>
      <c r="J906" s="121"/>
      <c r="K906" s="121"/>
      <c r="L906" s="121"/>
      <c r="M906" s="121"/>
      <c r="N906" s="121"/>
      <c r="O906" s="121"/>
      <c r="P906" s="3" t="s">
        <v>797</v>
      </c>
      <c r="Q906" s="10">
        <v>38869</v>
      </c>
      <c r="R906" s="10">
        <v>39397</v>
      </c>
      <c r="S906" s="17" t="s">
        <v>1210</v>
      </c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  <c r="BW906" s="5"/>
      <c r="BX906" s="6"/>
    </row>
    <row r="907" spans="1:76" x14ac:dyDescent="0.35">
      <c r="A907" s="113"/>
      <c r="B907" s="116"/>
      <c r="C907" s="116"/>
      <c r="D907" s="116"/>
      <c r="E907" s="116"/>
      <c r="F907" s="129"/>
      <c r="G907" s="113"/>
      <c r="H907" s="175"/>
      <c r="I907" s="122"/>
      <c r="J907" s="122"/>
      <c r="K907" s="122"/>
      <c r="L907" s="122"/>
      <c r="M907" s="122"/>
      <c r="N907" s="122"/>
      <c r="O907" s="122"/>
      <c r="P907" s="3" t="s">
        <v>1211</v>
      </c>
      <c r="Q907" s="10">
        <v>37622</v>
      </c>
      <c r="R907" s="10">
        <v>38838</v>
      </c>
      <c r="S907" s="17" t="s">
        <v>644</v>
      </c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  <c r="BW907" s="5"/>
      <c r="BX907" s="6"/>
    </row>
    <row r="908" spans="1:76" ht="15" customHeight="1" x14ac:dyDescent="0.35">
      <c r="A908" s="111">
        <v>1020716832</v>
      </c>
      <c r="B908" s="114" t="s">
        <v>324</v>
      </c>
      <c r="C908" s="114" t="s">
        <v>2888</v>
      </c>
      <c r="D908" s="114" t="s">
        <v>2896</v>
      </c>
      <c r="E908" s="114" t="s">
        <v>3010</v>
      </c>
      <c r="F908" s="128" t="s">
        <v>210</v>
      </c>
      <c r="G908" s="120" t="s">
        <v>211</v>
      </c>
      <c r="H908" s="117" t="s">
        <v>212</v>
      </c>
      <c r="I908" s="120">
        <v>5460400</v>
      </c>
      <c r="J908" s="120">
        <v>4074</v>
      </c>
      <c r="K908" s="120" t="s">
        <v>281</v>
      </c>
      <c r="L908" s="105" t="s">
        <v>21</v>
      </c>
      <c r="M908" s="105" t="s">
        <v>24</v>
      </c>
      <c r="N908" s="105" t="s">
        <v>89</v>
      </c>
      <c r="O908" s="105" t="s">
        <v>326</v>
      </c>
      <c r="P908" s="11" t="s">
        <v>20</v>
      </c>
      <c r="Q908" s="12">
        <v>41529</v>
      </c>
      <c r="R908" s="11" t="s">
        <v>25</v>
      </c>
      <c r="S908" s="22" t="s">
        <v>327</v>
      </c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5"/>
      <c r="BX908" s="6"/>
    </row>
    <row r="909" spans="1:76" x14ac:dyDescent="0.35">
      <c r="A909" s="112"/>
      <c r="B909" s="115"/>
      <c r="C909" s="115"/>
      <c r="D909" s="115"/>
      <c r="E909" s="115"/>
      <c r="F909" s="132"/>
      <c r="G909" s="121"/>
      <c r="H909" s="118"/>
      <c r="I909" s="121"/>
      <c r="J909" s="121"/>
      <c r="K909" s="121"/>
      <c r="L909" s="106"/>
      <c r="M909" s="106"/>
      <c r="N909" s="106"/>
      <c r="O909" s="106"/>
      <c r="P909" s="11" t="s">
        <v>328</v>
      </c>
      <c r="Q909" s="12">
        <v>39326</v>
      </c>
      <c r="R909" s="12">
        <v>41275</v>
      </c>
      <c r="S909" s="22" t="s">
        <v>329</v>
      </c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  <c r="BW909" s="5"/>
      <c r="BX909" s="6"/>
    </row>
    <row r="910" spans="1:76" x14ac:dyDescent="0.35">
      <c r="A910" s="113"/>
      <c r="B910" s="116"/>
      <c r="C910" s="116"/>
      <c r="D910" s="116"/>
      <c r="E910" s="116"/>
      <c r="F910" s="129"/>
      <c r="G910" s="122"/>
      <c r="H910" s="119"/>
      <c r="I910" s="122"/>
      <c r="J910" s="122"/>
      <c r="K910" s="122"/>
      <c r="L910" s="107"/>
      <c r="M910" s="107"/>
      <c r="N910" s="107"/>
      <c r="O910" s="107"/>
      <c r="P910" s="11" t="s">
        <v>330</v>
      </c>
      <c r="Q910" s="12">
        <v>39083</v>
      </c>
      <c r="R910" s="12">
        <v>39264</v>
      </c>
      <c r="S910" s="22" t="s">
        <v>331</v>
      </c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  <c r="BU910" s="5"/>
      <c r="BV910" s="5"/>
      <c r="BW910" s="5"/>
      <c r="BX910" s="6"/>
    </row>
    <row r="911" spans="1:76" ht="15" customHeight="1" x14ac:dyDescent="0.35">
      <c r="A911" s="111">
        <v>39686912</v>
      </c>
      <c r="B911" s="114" t="s">
        <v>563</v>
      </c>
      <c r="C911" s="114" t="s">
        <v>2888</v>
      </c>
      <c r="D911" s="114" t="s">
        <v>2937</v>
      </c>
      <c r="E911" s="114" t="s">
        <v>3011</v>
      </c>
      <c r="F911" s="135" t="s">
        <v>619</v>
      </c>
      <c r="G911" s="120" t="s">
        <v>217</v>
      </c>
      <c r="H911" s="117" t="s">
        <v>618</v>
      </c>
      <c r="I911" s="120">
        <v>5460400</v>
      </c>
      <c r="J911" s="120">
        <v>4019</v>
      </c>
      <c r="K911" s="120" t="s">
        <v>281</v>
      </c>
      <c r="L911" s="105" t="s">
        <v>21</v>
      </c>
      <c r="M911" s="105" t="s">
        <v>24</v>
      </c>
      <c r="N911" s="105" t="s">
        <v>565</v>
      </c>
      <c r="O911" s="105" t="s">
        <v>566</v>
      </c>
      <c r="P911" s="11" t="s">
        <v>20</v>
      </c>
      <c r="Q911" s="12">
        <v>42767</v>
      </c>
      <c r="R911" s="14" t="s">
        <v>25</v>
      </c>
      <c r="S911" s="22" t="s">
        <v>564</v>
      </c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  <c r="BU911" s="5"/>
      <c r="BV911" s="5"/>
      <c r="BW911" s="5"/>
      <c r="BX911" s="6"/>
    </row>
    <row r="912" spans="1:76" x14ac:dyDescent="0.35">
      <c r="A912" s="112"/>
      <c r="B912" s="115"/>
      <c r="C912" s="115"/>
      <c r="D912" s="115"/>
      <c r="E912" s="115"/>
      <c r="F912" s="136"/>
      <c r="G912" s="121"/>
      <c r="H912" s="118"/>
      <c r="I912" s="121"/>
      <c r="J912" s="121"/>
      <c r="K912" s="121"/>
      <c r="L912" s="106"/>
      <c r="M912" s="106"/>
      <c r="N912" s="106"/>
      <c r="O912" s="106"/>
      <c r="P912" s="11" t="s">
        <v>567</v>
      </c>
      <c r="Q912" s="12">
        <v>41883</v>
      </c>
      <c r="R912" s="12">
        <v>42339</v>
      </c>
      <c r="S912" s="22" t="s">
        <v>568</v>
      </c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  <c r="BU912" s="5"/>
      <c r="BV912" s="5"/>
      <c r="BW912" s="5"/>
      <c r="BX912" s="6"/>
    </row>
    <row r="913" spans="1:76" x14ac:dyDescent="0.35">
      <c r="A913" s="112"/>
      <c r="B913" s="115"/>
      <c r="C913" s="115"/>
      <c r="D913" s="115"/>
      <c r="E913" s="115"/>
      <c r="F913" s="136"/>
      <c r="G913" s="121"/>
      <c r="H913" s="118"/>
      <c r="I913" s="121"/>
      <c r="J913" s="121"/>
      <c r="K913" s="121"/>
      <c r="L913" s="106"/>
      <c r="M913" s="106"/>
      <c r="N913" s="106"/>
      <c r="O913" s="106"/>
      <c r="P913" s="11" t="s">
        <v>569</v>
      </c>
      <c r="Q913" s="12">
        <v>41365</v>
      </c>
      <c r="R913" s="12">
        <v>41609</v>
      </c>
      <c r="S913" s="22" t="s">
        <v>570</v>
      </c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  <c r="BU913" s="5"/>
      <c r="BV913" s="5"/>
      <c r="BW913" s="5"/>
      <c r="BX913" s="6"/>
    </row>
    <row r="914" spans="1:76" x14ac:dyDescent="0.35">
      <c r="A914" s="112"/>
      <c r="B914" s="115"/>
      <c r="C914" s="115"/>
      <c r="D914" s="115"/>
      <c r="E914" s="115"/>
      <c r="F914" s="136"/>
      <c r="G914" s="121"/>
      <c r="H914" s="118"/>
      <c r="I914" s="121"/>
      <c r="J914" s="121"/>
      <c r="K914" s="121"/>
      <c r="L914" s="106"/>
      <c r="M914" s="106"/>
      <c r="N914" s="106"/>
      <c r="O914" s="106"/>
      <c r="P914" s="11" t="s">
        <v>571</v>
      </c>
      <c r="Q914" s="12">
        <v>41183</v>
      </c>
      <c r="R914" s="12">
        <v>41365</v>
      </c>
      <c r="S914" s="22" t="s">
        <v>572</v>
      </c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6"/>
    </row>
    <row r="915" spans="1:76" x14ac:dyDescent="0.35">
      <c r="A915" s="112"/>
      <c r="B915" s="115"/>
      <c r="C915" s="115"/>
      <c r="D915" s="115"/>
      <c r="E915" s="115"/>
      <c r="F915" s="136"/>
      <c r="G915" s="121"/>
      <c r="H915" s="118"/>
      <c r="I915" s="121"/>
      <c r="J915" s="121"/>
      <c r="K915" s="121"/>
      <c r="L915" s="106"/>
      <c r="M915" s="106"/>
      <c r="N915" s="106"/>
      <c r="O915" s="106"/>
      <c r="P915" s="11" t="s">
        <v>569</v>
      </c>
      <c r="Q915" s="12">
        <v>40634</v>
      </c>
      <c r="R915" s="12">
        <v>41214</v>
      </c>
      <c r="S915" s="22" t="s">
        <v>570</v>
      </c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  <c r="BW915" s="5"/>
      <c r="BX915" s="6"/>
    </row>
    <row r="916" spans="1:76" x14ac:dyDescent="0.35">
      <c r="A916" s="112"/>
      <c r="B916" s="115"/>
      <c r="C916" s="115"/>
      <c r="D916" s="115"/>
      <c r="E916" s="115"/>
      <c r="F916" s="136"/>
      <c r="G916" s="121"/>
      <c r="H916" s="118"/>
      <c r="I916" s="121"/>
      <c r="J916" s="121"/>
      <c r="K916" s="121"/>
      <c r="L916" s="106"/>
      <c r="M916" s="106"/>
      <c r="N916" s="106"/>
      <c r="O916" s="106"/>
      <c r="P916" s="11" t="s">
        <v>573</v>
      </c>
      <c r="Q916" s="12">
        <v>38838</v>
      </c>
      <c r="R916" s="12">
        <v>40634</v>
      </c>
      <c r="S916" s="22" t="s">
        <v>574</v>
      </c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  <c r="BU916" s="5"/>
      <c r="BV916" s="5"/>
      <c r="BW916" s="5"/>
      <c r="BX916" s="6"/>
    </row>
    <row r="917" spans="1:76" x14ac:dyDescent="0.35">
      <c r="A917" s="112"/>
      <c r="B917" s="115"/>
      <c r="C917" s="115"/>
      <c r="D917" s="115"/>
      <c r="E917" s="115"/>
      <c r="F917" s="136"/>
      <c r="G917" s="121"/>
      <c r="H917" s="118"/>
      <c r="I917" s="121"/>
      <c r="J917" s="121"/>
      <c r="K917" s="121"/>
      <c r="L917" s="106"/>
      <c r="M917" s="106"/>
      <c r="N917" s="106"/>
      <c r="O917" s="106"/>
      <c r="P917" s="11" t="s">
        <v>575</v>
      </c>
      <c r="Q917" s="12">
        <v>39965</v>
      </c>
      <c r="R917" s="12">
        <v>40148</v>
      </c>
      <c r="S917" s="22" t="s">
        <v>576</v>
      </c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  <c r="BU917" s="5"/>
      <c r="BV917" s="5"/>
      <c r="BW917" s="5"/>
      <c r="BX917" s="6"/>
    </row>
    <row r="918" spans="1:76" x14ac:dyDescent="0.35">
      <c r="A918" s="112"/>
      <c r="B918" s="115"/>
      <c r="C918" s="115"/>
      <c r="D918" s="115"/>
      <c r="E918" s="115"/>
      <c r="F918" s="136"/>
      <c r="G918" s="121"/>
      <c r="H918" s="118"/>
      <c r="I918" s="121"/>
      <c r="J918" s="121"/>
      <c r="K918" s="121"/>
      <c r="L918" s="106"/>
      <c r="M918" s="106"/>
      <c r="N918" s="106"/>
      <c r="O918" s="106"/>
      <c r="P918" s="11" t="s">
        <v>577</v>
      </c>
      <c r="Q918" s="27">
        <v>2007</v>
      </c>
      <c r="R918" s="27">
        <v>2010</v>
      </c>
      <c r="S918" s="22" t="s">
        <v>578</v>
      </c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BH918" s="5"/>
      <c r="BI918" s="5"/>
      <c r="BJ918" s="5"/>
      <c r="BK918" s="5"/>
      <c r="BL918" s="5"/>
      <c r="BM918" s="5"/>
      <c r="BN918" s="5"/>
      <c r="BO918" s="5"/>
      <c r="BP918" s="5"/>
      <c r="BQ918" s="5"/>
      <c r="BR918" s="5"/>
      <c r="BS918" s="5"/>
      <c r="BT918" s="5"/>
      <c r="BU918" s="5"/>
      <c r="BV918" s="5"/>
      <c r="BW918" s="5"/>
      <c r="BX918" s="6"/>
    </row>
    <row r="919" spans="1:76" x14ac:dyDescent="0.35">
      <c r="A919" s="112"/>
      <c r="B919" s="115"/>
      <c r="C919" s="115"/>
      <c r="D919" s="115"/>
      <c r="E919" s="115"/>
      <c r="F919" s="136"/>
      <c r="G919" s="121"/>
      <c r="H919" s="118"/>
      <c r="I919" s="121"/>
      <c r="J919" s="121"/>
      <c r="K919" s="121"/>
      <c r="L919" s="106"/>
      <c r="M919" s="106"/>
      <c r="N919" s="106"/>
      <c r="O919" s="106"/>
      <c r="P919" s="11" t="s">
        <v>579</v>
      </c>
      <c r="Q919" s="12">
        <v>38353</v>
      </c>
      <c r="R919" s="12">
        <v>38383</v>
      </c>
      <c r="S919" s="22" t="s">
        <v>580</v>
      </c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  <c r="BU919" s="5"/>
      <c r="BV919" s="5"/>
      <c r="BW919" s="5"/>
      <c r="BX919" s="6"/>
    </row>
    <row r="920" spans="1:76" x14ac:dyDescent="0.35">
      <c r="A920" s="112"/>
      <c r="B920" s="115"/>
      <c r="C920" s="115"/>
      <c r="D920" s="115"/>
      <c r="E920" s="115"/>
      <c r="F920" s="136"/>
      <c r="G920" s="121"/>
      <c r="H920" s="118"/>
      <c r="I920" s="121"/>
      <c r="J920" s="121"/>
      <c r="K920" s="121"/>
      <c r="L920" s="106"/>
      <c r="M920" s="106"/>
      <c r="N920" s="106"/>
      <c r="O920" s="106"/>
      <c r="P920" s="11" t="s">
        <v>581</v>
      </c>
      <c r="Q920" s="12">
        <v>37012</v>
      </c>
      <c r="R920" s="27">
        <v>2004</v>
      </c>
      <c r="S920" s="22" t="s">
        <v>582</v>
      </c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  <c r="BV920" s="5"/>
      <c r="BW920" s="5"/>
      <c r="BX920" s="6"/>
    </row>
    <row r="921" spans="1:76" x14ac:dyDescent="0.35">
      <c r="A921" s="112"/>
      <c r="B921" s="115"/>
      <c r="C921" s="115"/>
      <c r="D921" s="115"/>
      <c r="E921" s="115"/>
      <c r="F921" s="136"/>
      <c r="G921" s="121"/>
      <c r="H921" s="118"/>
      <c r="I921" s="121"/>
      <c r="J921" s="121"/>
      <c r="K921" s="121"/>
      <c r="L921" s="106"/>
      <c r="M921" s="106"/>
      <c r="N921" s="106"/>
      <c r="O921" s="106"/>
      <c r="P921" s="11" t="s">
        <v>583</v>
      </c>
      <c r="Q921" s="12">
        <v>38108</v>
      </c>
      <c r="R921" s="12">
        <v>38231</v>
      </c>
      <c r="S921" s="22" t="s">
        <v>584</v>
      </c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  <c r="BV921" s="5"/>
      <c r="BW921" s="5"/>
      <c r="BX921" s="6"/>
    </row>
    <row r="922" spans="1:76" x14ac:dyDescent="0.35">
      <c r="A922" s="112"/>
      <c r="B922" s="115"/>
      <c r="C922" s="115"/>
      <c r="D922" s="115"/>
      <c r="E922" s="115"/>
      <c r="F922" s="136"/>
      <c r="G922" s="121"/>
      <c r="H922" s="118"/>
      <c r="I922" s="121"/>
      <c r="J922" s="121"/>
      <c r="K922" s="121"/>
      <c r="L922" s="106"/>
      <c r="M922" s="106"/>
      <c r="N922" s="106"/>
      <c r="O922" s="106"/>
      <c r="P922" s="11" t="s">
        <v>585</v>
      </c>
      <c r="Q922" s="12">
        <v>36617</v>
      </c>
      <c r="R922" s="12">
        <v>36647</v>
      </c>
      <c r="S922" s="22" t="s">
        <v>586</v>
      </c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  <c r="BU922" s="5"/>
      <c r="BV922" s="5"/>
      <c r="BW922" s="5"/>
      <c r="BX922" s="6"/>
    </row>
    <row r="923" spans="1:76" x14ac:dyDescent="0.35">
      <c r="A923" s="112"/>
      <c r="B923" s="115"/>
      <c r="C923" s="115"/>
      <c r="D923" s="115"/>
      <c r="E923" s="115"/>
      <c r="F923" s="136"/>
      <c r="G923" s="121"/>
      <c r="H923" s="118"/>
      <c r="I923" s="121"/>
      <c r="J923" s="121"/>
      <c r="K923" s="121"/>
      <c r="L923" s="106"/>
      <c r="M923" s="106"/>
      <c r="N923" s="106"/>
      <c r="O923" s="106"/>
      <c r="P923" s="11" t="s">
        <v>587</v>
      </c>
      <c r="Q923" s="12">
        <v>36192</v>
      </c>
      <c r="R923" s="12">
        <v>36219</v>
      </c>
      <c r="S923" s="22" t="s">
        <v>588</v>
      </c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  <c r="BU923" s="5"/>
      <c r="BV923" s="5"/>
      <c r="BW923" s="5"/>
      <c r="BX923" s="6"/>
    </row>
    <row r="924" spans="1:76" ht="15.75" customHeight="1" x14ac:dyDescent="0.35">
      <c r="A924" s="112"/>
      <c r="B924" s="115"/>
      <c r="C924" s="115"/>
      <c r="D924" s="115"/>
      <c r="E924" s="115"/>
      <c r="F924" s="136"/>
      <c r="G924" s="121"/>
      <c r="H924" s="118"/>
      <c r="I924" s="121"/>
      <c r="J924" s="121"/>
      <c r="K924" s="121"/>
      <c r="L924" s="106"/>
      <c r="M924" s="106"/>
      <c r="N924" s="106"/>
      <c r="O924" s="106"/>
      <c r="P924" s="11" t="s">
        <v>589</v>
      </c>
      <c r="Q924" s="12">
        <v>33543</v>
      </c>
      <c r="R924" s="12">
        <v>35796</v>
      </c>
      <c r="S924" s="22" t="s">
        <v>590</v>
      </c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  <c r="BU924" s="5"/>
      <c r="BV924" s="5"/>
      <c r="BW924" s="5"/>
      <c r="BX924" s="6"/>
    </row>
    <row r="925" spans="1:76" x14ac:dyDescent="0.35">
      <c r="A925" s="112"/>
      <c r="B925" s="115"/>
      <c r="C925" s="115"/>
      <c r="D925" s="115"/>
      <c r="E925" s="115"/>
      <c r="F925" s="136"/>
      <c r="G925" s="121"/>
      <c r="H925" s="118"/>
      <c r="I925" s="121"/>
      <c r="J925" s="121"/>
      <c r="K925" s="121"/>
      <c r="L925" s="106"/>
      <c r="M925" s="106"/>
      <c r="N925" s="106"/>
      <c r="O925" s="106"/>
      <c r="P925" s="11" t="s">
        <v>591</v>
      </c>
      <c r="Q925" s="12">
        <v>32874</v>
      </c>
      <c r="R925" s="12">
        <v>33117</v>
      </c>
      <c r="S925" s="22" t="s">
        <v>592</v>
      </c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  <c r="BV925" s="5"/>
      <c r="BW925" s="5"/>
      <c r="BX925" s="6"/>
    </row>
    <row r="926" spans="1:76" x14ac:dyDescent="0.35">
      <c r="A926" s="112"/>
      <c r="B926" s="115"/>
      <c r="C926" s="115"/>
      <c r="D926" s="115"/>
      <c r="E926" s="115"/>
      <c r="F926" s="136"/>
      <c r="G926" s="121"/>
      <c r="H926" s="118"/>
      <c r="I926" s="121"/>
      <c r="J926" s="121"/>
      <c r="K926" s="121"/>
      <c r="L926" s="106"/>
      <c r="M926" s="106"/>
      <c r="N926" s="106"/>
      <c r="O926" s="106"/>
      <c r="P926" s="11" t="s">
        <v>593</v>
      </c>
      <c r="Q926" s="27">
        <v>1989</v>
      </c>
      <c r="R926" s="27">
        <v>1989</v>
      </c>
      <c r="S926" s="22" t="s">
        <v>594</v>
      </c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  <c r="BF926" s="5"/>
      <c r="BG926" s="5"/>
      <c r="BH926" s="5"/>
      <c r="BI926" s="5"/>
      <c r="BJ926" s="5"/>
      <c r="BK926" s="5"/>
      <c r="BL926" s="5"/>
      <c r="BM926" s="5"/>
      <c r="BN926" s="5"/>
      <c r="BO926" s="5"/>
      <c r="BP926" s="5"/>
      <c r="BQ926" s="5"/>
      <c r="BR926" s="5"/>
      <c r="BS926" s="5"/>
      <c r="BT926" s="5"/>
      <c r="BU926" s="5"/>
      <c r="BV926" s="5"/>
      <c r="BW926" s="5"/>
      <c r="BX926" s="6"/>
    </row>
    <row r="927" spans="1:76" x14ac:dyDescent="0.35">
      <c r="A927" s="112"/>
      <c r="B927" s="115"/>
      <c r="C927" s="115"/>
      <c r="D927" s="115"/>
      <c r="E927" s="115"/>
      <c r="F927" s="136"/>
      <c r="G927" s="121"/>
      <c r="H927" s="118"/>
      <c r="I927" s="121"/>
      <c r="J927" s="121"/>
      <c r="K927" s="121"/>
      <c r="L927" s="106"/>
      <c r="M927" s="106"/>
      <c r="N927" s="106"/>
      <c r="O927" s="106"/>
      <c r="P927" s="11" t="s">
        <v>595</v>
      </c>
      <c r="Q927" s="12">
        <v>31778</v>
      </c>
      <c r="R927" s="12">
        <v>32295</v>
      </c>
      <c r="S927" s="22" t="s">
        <v>596</v>
      </c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  <c r="BF927" s="5"/>
      <c r="BG927" s="5"/>
      <c r="BH927" s="5"/>
      <c r="BI927" s="5"/>
      <c r="BJ927" s="5"/>
      <c r="BK927" s="5"/>
      <c r="BL927" s="5"/>
      <c r="BM927" s="5"/>
      <c r="BN927" s="5"/>
      <c r="BO927" s="5"/>
      <c r="BP927" s="5"/>
      <c r="BQ927" s="5"/>
      <c r="BR927" s="5"/>
      <c r="BS927" s="5"/>
      <c r="BT927" s="5"/>
      <c r="BU927" s="5"/>
      <c r="BV927" s="5"/>
      <c r="BW927" s="5"/>
      <c r="BX927" s="6"/>
    </row>
    <row r="928" spans="1:76" x14ac:dyDescent="0.35">
      <c r="A928" s="112"/>
      <c r="B928" s="115"/>
      <c r="C928" s="115"/>
      <c r="D928" s="115"/>
      <c r="E928" s="115"/>
      <c r="F928" s="136"/>
      <c r="G928" s="121"/>
      <c r="H928" s="118"/>
      <c r="I928" s="121"/>
      <c r="J928" s="121"/>
      <c r="K928" s="121"/>
      <c r="L928" s="106"/>
      <c r="M928" s="106"/>
      <c r="N928" s="106"/>
      <c r="O928" s="106"/>
      <c r="P928" s="11" t="s">
        <v>597</v>
      </c>
      <c r="Q928" s="12">
        <v>31533</v>
      </c>
      <c r="R928" s="12">
        <v>31747</v>
      </c>
      <c r="S928" s="22" t="s">
        <v>598</v>
      </c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  <c r="BU928" s="5"/>
      <c r="BV928" s="5"/>
      <c r="BW928" s="5"/>
      <c r="BX928" s="6"/>
    </row>
    <row r="929" spans="1:76" x14ac:dyDescent="0.35">
      <c r="A929" s="113"/>
      <c r="B929" s="116"/>
      <c r="C929" s="116"/>
      <c r="D929" s="116"/>
      <c r="E929" s="116"/>
      <c r="F929" s="137"/>
      <c r="G929" s="122"/>
      <c r="H929" s="119"/>
      <c r="I929" s="122"/>
      <c r="J929" s="122"/>
      <c r="K929" s="122"/>
      <c r="L929" s="107"/>
      <c r="M929" s="107"/>
      <c r="N929" s="107"/>
      <c r="O929" s="107"/>
      <c r="P929" s="11" t="s">
        <v>599</v>
      </c>
      <c r="Q929" s="12">
        <v>31048</v>
      </c>
      <c r="R929" s="12">
        <v>31533</v>
      </c>
      <c r="S929" s="22" t="s">
        <v>600</v>
      </c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  <c r="BF929" s="5"/>
      <c r="BG929" s="5"/>
      <c r="BH929" s="5"/>
      <c r="BI929" s="5"/>
      <c r="BJ929" s="5"/>
      <c r="BK929" s="5"/>
      <c r="BL929" s="5"/>
      <c r="BM929" s="5"/>
      <c r="BN929" s="5"/>
      <c r="BO929" s="5"/>
      <c r="BP929" s="5"/>
      <c r="BQ929" s="5"/>
      <c r="BR929" s="5"/>
      <c r="BS929" s="5"/>
      <c r="BT929" s="5"/>
      <c r="BU929" s="5"/>
      <c r="BV929" s="5"/>
      <c r="BW929" s="5"/>
      <c r="BX929" s="6"/>
    </row>
    <row r="930" spans="1:76" ht="15" customHeight="1" x14ac:dyDescent="0.35">
      <c r="A930" s="111">
        <v>30332291</v>
      </c>
      <c r="B930" s="114" t="s">
        <v>496</v>
      </c>
      <c r="C930" s="114" t="s">
        <v>2888</v>
      </c>
      <c r="D930" s="114" t="s">
        <v>2903</v>
      </c>
      <c r="E930" s="114" t="s">
        <v>3012</v>
      </c>
      <c r="F930" s="128" t="s">
        <v>437</v>
      </c>
      <c r="G930" s="120" t="s">
        <v>261</v>
      </c>
      <c r="H930" s="117" t="s">
        <v>254</v>
      </c>
      <c r="I930" s="120">
        <v>5460400</v>
      </c>
      <c r="J930" s="120">
        <v>4115</v>
      </c>
      <c r="K930" s="120" t="s">
        <v>360</v>
      </c>
      <c r="L930" s="120" t="s">
        <v>361</v>
      </c>
      <c r="M930" s="120" t="s">
        <v>140</v>
      </c>
      <c r="N930" s="120" t="s">
        <v>141</v>
      </c>
      <c r="O930" s="105"/>
      <c r="P930" s="11" t="s">
        <v>20</v>
      </c>
      <c r="Q930" s="12">
        <v>40631</v>
      </c>
      <c r="R930" s="12" t="s">
        <v>25</v>
      </c>
      <c r="S930" s="22" t="s">
        <v>1872</v>
      </c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  <c r="BF930" s="5"/>
      <c r="BG930" s="5"/>
      <c r="BH930" s="5"/>
      <c r="BI930" s="5"/>
      <c r="BJ930" s="5"/>
      <c r="BK930" s="5"/>
      <c r="BL930" s="5"/>
      <c r="BM930" s="5"/>
      <c r="BN930" s="5"/>
      <c r="BO930" s="5"/>
      <c r="BP930" s="5"/>
      <c r="BQ930" s="5"/>
      <c r="BR930" s="5"/>
      <c r="BS930" s="5"/>
      <c r="BT930" s="5"/>
      <c r="BU930" s="5"/>
      <c r="BV930" s="5"/>
      <c r="BW930" s="5"/>
      <c r="BX930" s="6"/>
    </row>
    <row r="931" spans="1:76" x14ac:dyDescent="0.35">
      <c r="A931" s="113"/>
      <c r="B931" s="116"/>
      <c r="C931" s="116"/>
      <c r="D931" s="116"/>
      <c r="E931" s="116"/>
      <c r="F931" s="129"/>
      <c r="G931" s="122"/>
      <c r="H931" s="119"/>
      <c r="I931" s="122"/>
      <c r="J931" s="122"/>
      <c r="K931" s="122"/>
      <c r="L931" s="122"/>
      <c r="M931" s="122"/>
      <c r="N931" s="122"/>
      <c r="O931" s="107"/>
      <c r="P931" s="3" t="s">
        <v>142</v>
      </c>
      <c r="Q931" s="10">
        <v>39448</v>
      </c>
      <c r="R931" s="10">
        <v>39965</v>
      </c>
      <c r="S931" s="17" t="s">
        <v>143</v>
      </c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  <c r="BF931" s="5"/>
      <c r="BG931" s="5"/>
      <c r="BH931" s="5"/>
      <c r="BI931" s="5"/>
      <c r="BJ931" s="5"/>
      <c r="BK931" s="5"/>
      <c r="BL931" s="5"/>
      <c r="BM931" s="5"/>
      <c r="BN931" s="5"/>
      <c r="BO931" s="5"/>
      <c r="BP931" s="5"/>
      <c r="BQ931" s="5"/>
      <c r="BR931" s="5"/>
      <c r="BS931" s="5"/>
      <c r="BT931" s="5"/>
      <c r="BU931" s="5"/>
      <c r="BV931" s="5"/>
      <c r="BW931" s="5"/>
      <c r="BX931" s="6"/>
    </row>
    <row r="932" spans="1:76" ht="15" customHeight="1" x14ac:dyDescent="0.35">
      <c r="A932" s="111">
        <v>1017156341</v>
      </c>
      <c r="B932" s="114" t="s">
        <v>556</v>
      </c>
      <c r="C932" s="114" t="s">
        <v>2888</v>
      </c>
      <c r="D932" s="114" t="s">
        <v>2933</v>
      </c>
      <c r="E932" s="114" t="s">
        <v>3011</v>
      </c>
      <c r="F932" s="135" t="s">
        <v>438</v>
      </c>
      <c r="G932" s="120" t="s">
        <v>1620</v>
      </c>
      <c r="H932" s="117" t="s">
        <v>617</v>
      </c>
      <c r="I932" s="120">
        <v>2617600</v>
      </c>
      <c r="J932" s="120">
        <v>4620</v>
      </c>
      <c r="K932" s="120" t="s">
        <v>281</v>
      </c>
      <c r="L932" s="120" t="s">
        <v>34</v>
      </c>
      <c r="M932" s="120" t="s">
        <v>308</v>
      </c>
      <c r="N932" s="120" t="s">
        <v>557</v>
      </c>
      <c r="O932" s="120"/>
      <c r="P932" s="3" t="s">
        <v>20</v>
      </c>
      <c r="Q932" s="10">
        <v>42767</v>
      </c>
      <c r="R932" s="21" t="s">
        <v>25</v>
      </c>
      <c r="S932" s="17" t="s">
        <v>438</v>
      </c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  <c r="BF932" s="5"/>
      <c r="BG932" s="5"/>
      <c r="BH932" s="5"/>
      <c r="BI932" s="5"/>
      <c r="BJ932" s="5"/>
      <c r="BK932" s="5"/>
      <c r="BL932" s="5"/>
      <c r="BM932" s="5"/>
      <c r="BN932" s="5"/>
      <c r="BO932" s="5"/>
      <c r="BP932" s="5"/>
      <c r="BQ932" s="5"/>
      <c r="BR932" s="5"/>
      <c r="BS932" s="5"/>
      <c r="BT932" s="5"/>
      <c r="BU932" s="5"/>
      <c r="BV932" s="5"/>
      <c r="BW932" s="5"/>
      <c r="BX932" s="6"/>
    </row>
    <row r="933" spans="1:76" x14ac:dyDescent="0.35">
      <c r="A933" s="112"/>
      <c r="B933" s="115"/>
      <c r="C933" s="115"/>
      <c r="D933" s="115"/>
      <c r="E933" s="115"/>
      <c r="F933" s="136"/>
      <c r="G933" s="121"/>
      <c r="H933" s="118"/>
      <c r="I933" s="121"/>
      <c r="J933" s="121"/>
      <c r="K933" s="121"/>
      <c r="L933" s="121"/>
      <c r="M933" s="121"/>
      <c r="N933" s="121"/>
      <c r="O933" s="121"/>
      <c r="P933" s="3" t="s">
        <v>558</v>
      </c>
      <c r="Q933" s="28">
        <v>2011</v>
      </c>
      <c r="R933" s="28">
        <v>2016</v>
      </c>
      <c r="S933" s="17" t="s">
        <v>559</v>
      </c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  <c r="BF933" s="5"/>
      <c r="BG933" s="5"/>
      <c r="BH933" s="5"/>
      <c r="BI933" s="5"/>
      <c r="BJ933" s="5"/>
      <c r="BK933" s="5"/>
      <c r="BL933" s="5"/>
      <c r="BM933" s="5"/>
      <c r="BN933" s="5"/>
      <c r="BO933" s="5"/>
      <c r="BP933" s="5"/>
      <c r="BQ933" s="5"/>
      <c r="BR933" s="5"/>
      <c r="BS933" s="5"/>
      <c r="BT933" s="5"/>
      <c r="BU933" s="5"/>
      <c r="BV933" s="5"/>
      <c r="BW933" s="5"/>
      <c r="BX933" s="6"/>
    </row>
    <row r="934" spans="1:76" x14ac:dyDescent="0.35">
      <c r="A934" s="112"/>
      <c r="B934" s="115"/>
      <c r="C934" s="115"/>
      <c r="D934" s="115"/>
      <c r="E934" s="115"/>
      <c r="F934" s="136"/>
      <c r="G934" s="121"/>
      <c r="H934" s="118"/>
      <c r="I934" s="121"/>
      <c r="J934" s="121"/>
      <c r="K934" s="121"/>
      <c r="L934" s="121"/>
      <c r="M934" s="121"/>
      <c r="N934" s="121"/>
      <c r="O934" s="121"/>
      <c r="P934" s="3" t="s">
        <v>558</v>
      </c>
      <c r="Q934" s="28">
        <v>2010</v>
      </c>
      <c r="R934" s="28">
        <v>2011</v>
      </c>
      <c r="S934" s="17" t="s">
        <v>560</v>
      </c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  <c r="BF934" s="5"/>
      <c r="BG934" s="5"/>
      <c r="BH934" s="5"/>
      <c r="BI934" s="5"/>
      <c r="BJ934" s="5"/>
      <c r="BK934" s="5"/>
      <c r="BL934" s="5"/>
      <c r="BM934" s="5"/>
      <c r="BN934" s="5"/>
      <c r="BO934" s="5"/>
      <c r="BP934" s="5"/>
      <c r="BQ934" s="5"/>
      <c r="BR934" s="5"/>
      <c r="BS934" s="5"/>
      <c r="BT934" s="5"/>
      <c r="BU934" s="5"/>
      <c r="BV934" s="5"/>
      <c r="BW934" s="5"/>
      <c r="BX934" s="6"/>
    </row>
    <row r="935" spans="1:76" x14ac:dyDescent="0.35">
      <c r="A935" s="112"/>
      <c r="B935" s="115"/>
      <c r="C935" s="115"/>
      <c r="D935" s="115"/>
      <c r="E935" s="115"/>
      <c r="F935" s="136"/>
      <c r="G935" s="121"/>
      <c r="H935" s="118"/>
      <c r="I935" s="121"/>
      <c r="J935" s="121"/>
      <c r="K935" s="121"/>
      <c r="L935" s="121"/>
      <c r="M935" s="121"/>
      <c r="N935" s="121"/>
      <c r="O935" s="121"/>
      <c r="P935" s="3" t="s">
        <v>558</v>
      </c>
      <c r="Q935" s="28">
        <v>2008</v>
      </c>
      <c r="R935" s="28">
        <v>2010</v>
      </c>
      <c r="S935" s="17" t="s">
        <v>561</v>
      </c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5"/>
      <c r="BF935" s="5"/>
      <c r="BG935" s="5"/>
      <c r="BH935" s="5"/>
      <c r="BI935" s="5"/>
      <c r="BJ935" s="5"/>
      <c r="BK935" s="5"/>
      <c r="BL935" s="5"/>
      <c r="BM935" s="5"/>
      <c r="BN935" s="5"/>
      <c r="BO935" s="5"/>
      <c r="BP935" s="5"/>
      <c r="BQ935" s="5"/>
      <c r="BR935" s="5"/>
      <c r="BS935" s="5"/>
      <c r="BT935" s="5"/>
      <c r="BU935" s="5"/>
      <c r="BV935" s="5"/>
      <c r="BW935" s="5"/>
      <c r="BX935" s="6"/>
    </row>
    <row r="936" spans="1:76" x14ac:dyDescent="0.35">
      <c r="A936" s="113"/>
      <c r="B936" s="116"/>
      <c r="C936" s="116"/>
      <c r="D936" s="116"/>
      <c r="E936" s="116"/>
      <c r="F936" s="137"/>
      <c r="G936" s="122"/>
      <c r="H936" s="119"/>
      <c r="I936" s="122"/>
      <c r="J936" s="122"/>
      <c r="K936" s="122"/>
      <c r="L936" s="122"/>
      <c r="M936" s="122"/>
      <c r="N936" s="122"/>
      <c r="O936" s="122"/>
      <c r="P936" s="3" t="s">
        <v>562</v>
      </c>
      <c r="Q936" s="10">
        <v>39479</v>
      </c>
      <c r="R936" s="10">
        <v>39661</v>
      </c>
      <c r="S936" s="17" t="s">
        <v>561</v>
      </c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5"/>
      <c r="BF936" s="5"/>
      <c r="BG936" s="5"/>
      <c r="BH936" s="5"/>
      <c r="BI936" s="5"/>
      <c r="BJ936" s="5"/>
      <c r="BK936" s="5"/>
      <c r="BL936" s="5"/>
      <c r="BM936" s="5"/>
      <c r="BN936" s="5"/>
      <c r="BO936" s="5"/>
      <c r="BP936" s="5"/>
      <c r="BQ936" s="5"/>
      <c r="BR936" s="5"/>
      <c r="BS936" s="5"/>
      <c r="BT936" s="5"/>
      <c r="BU936" s="5"/>
      <c r="BV936" s="5"/>
      <c r="BW936" s="5"/>
      <c r="BX936" s="6"/>
    </row>
    <row r="937" spans="1:76" ht="15" customHeight="1" x14ac:dyDescent="0.35">
      <c r="A937" s="111">
        <v>60359867</v>
      </c>
      <c r="B937" s="114" t="s">
        <v>854</v>
      </c>
      <c r="C937" s="114" t="s">
        <v>2888</v>
      </c>
      <c r="D937" s="114" t="s">
        <v>2903</v>
      </c>
      <c r="E937" s="114" t="s">
        <v>2921</v>
      </c>
      <c r="F937" s="135" t="s">
        <v>1899</v>
      </c>
      <c r="G937" s="120" t="s">
        <v>274</v>
      </c>
      <c r="H937" s="117" t="s">
        <v>856</v>
      </c>
      <c r="I937" s="120">
        <v>5460400</v>
      </c>
      <c r="J937" s="120">
        <v>4048</v>
      </c>
      <c r="K937" s="120" t="s">
        <v>281</v>
      </c>
      <c r="L937" s="120" t="s">
        <v>273</v>
      </c>
      <c r="M937" s="120" t="s">
        <v>857</v>
      </c>
      <c r="N937" s="120" t="s">
        <v>197</v>
      </c>
      <c r="O937" s="120" t="s">
        <v>393</v>
      </c>
      <c r="P937" s="3" t="s">
        <v>309</v>
      </c>
      <c r="Q937" s="10">
        <v>42842</v>
      </c>
      <c r="R937" s="10" t="s">
        <v>25</v>
      </c>
      <c r="S937" s="17" t="s">
        <v>855</v>
      </c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5"/>
      <c r="BF937" s="5"/>
      <c r="BG937" s="5"/>
      <c r="BH937" s="5"/>
      <c r="BI937" s="5"/>
      <c r="BJ937" s="5"/>
      <c r="BK937" s="5"/>
      <c r="BL937" s="5"/>
      <c r="BM937" s="5"/>
      <c r="BN937" s="5"/>
      <c r="BO937" s="5"/>
      <c r="BP937" s="5"/>
      <c r="BQ937" s="5"/>
      <c r="BR937" s="5"/>
      <c r="BS937" s="5"/>
      <c r="BT937" s="5"/>
      <c r="BU937" s="5"/>
      <c r="BV937" s="5"/>
      <c r="BW937" s="5"/>
      <c r="BX937" s="6"/>
    </row>
    <row r="938" spans="1:76" x14ac:dyDescent="0.35">
      <c r="A938" s="112"/>
      <c r="B938" s="115"/>
      <c r="C938" s="115"/>
      <c r="D938" s="115"/>
      <c r="E938" s="115"/>
      <c r="F938" s="136"/>
      <c r="G938" s="121"/>
      <c r="H938" s="118"/>
      <c r="I938" s="121"/>
      <c r="J938" s="121"/>
      <c r="K938" s="121"/>
      <c r="L938" s="121"/>
      <c r="M938" s="121"/>
      <c r="N938" s="121"/>
      <c r="O938" s="121"/>
      <c r="P938" s="3" t="s">
        <v>750</v>
      </c>
      <c r="Q938" s="10">
        <v>38890</v>
      </c>
      <c r="R938" s="10">
        <v>42826</v>
      </c>
      <c r="S938" s="17" t="s">
        <v>858</v>
      </c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  <c r="BE938" s="5"/>
      <c r="BF938" s="5"/>
      <c r="BG938" s="5"/>
      <c r="BH938" s="5"/>
      <c r="BI938" s="5"/>
      <c r="BJ938" s="5"/>
      <c r="BK938" s="5"/>
      <c r="BL938" s="5"/>
      <c r="BM938" s="5"/>
      <c r="BN938" s="5"/>
      <c r="BO938" s="5"/>
      <c r="BP938" s="5"/>
      <c r="BQ938" s="5"/>
      <c r="BR938" s="5"/>
      <c r="BS938" s="5"/>
      <c r="BT938" s="5"/>
      <c r="BU938" s="5"/>
      <c r="BV938" s="5"/>
      <c r="BW938" s="5"/>
      <c r="BX938" s="6"/>
    </row>
    <row r="939" spans="1:76" x14ac:dyDescent="0.35">
      <c r="A939" s="112"/>
      <c r="B939" s="115"/>
      <c r="C939" s="115"/>
      <c r="D939" s="115"/>
      <c r="E939" s="115"/>
      <c r="F939" s="136"/>
      <c r="G939" s="121"/>
      <c r="H939" s="118"/>
      <c r="I939" s="121"/>
      <c r="J939" s="121"/>
      <c r="K939" s="121"/>
      <c r="L939" s="121"/>
      <c r="M939" s="121"/>
      <c r="N939" s="121"/>
      <c r="O939" s="121"/>
      <c r="P939" s="3" t="s">
        <v>859</v>
      </c>
      <c r="Q939" s="10">
        <v>37803</v>
      </c>
      <c r="R939" s="10">
        <v>38869</v>
      </c>
      <c r="S939" s="17" t="s">
        <v>704</v>
      </c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5"/>
      <c r="BF939" s="5"/>
      <c r="BG939" s="5"/>
      <c r="BH939" s="5"/>
      <c r="BI939" s="5"/>
      <c r="BJ939" s="5"/>
      <c r="BK939" s="5"/>
      <c r="BL939" s="5"/>
      <c r="BM939" s="5"/>
      <c r="BN939" s="5"/>
      <c r="BO939" s="5"/>
      <c r="BP939" s="5"/>
      <c r="BQ939" s="5"/>
      <c r="BR939" s="5"/>
      <c r="BS939" s="5"/>
      <c r="BT939" s="5"/>
      <c r="BU939" s="5"/>
      <c r="BV939" s="5"/>
      <c r="BW939" s="5"/>
      <c r="BX939" s="6"/>
    </row>
    <row r="940" spans="1:76" x14ac:dyDescent="0.35">
      <c r="A940" s="112"/>
      <c r="B940" s="115"/>
      <c r="C940" s="115"/>
      <c r="D940" s="115"/>
      <c r="E940" s="115"/>
      <c r="F940" s="136"/>
      <c r="G940" s="121"/>
      <c r="H940" s="118"/>
      <c r="I940" s="121"/>
      <c r="J940" s="121"/>
      <c r="K940" s="121"/>
      <c r="L940" s="121"/>
      <c r="M940" s="121"/>
      <c r="N940" s="121"/>
      <c r="O940" s="121"/>
      <c r="P940" s="3" t="s">
        <v>860</v>
      </c>
      <c r="Q940" s="10">
        <v>37530</v>
      </c>
      <c r="R940" s="10">
        <v>38869</v>
      </c>
      <c r="S940" s="17" t="s">
        <v>704</v>
      </c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  <c r="BE940" s="5"/>
      <c r="BF940" s="5"/>
      <c r="BG940" s="5"/>
      <c r="BH940" s="5"/>
      <c r="BI940" s="5"/>
      <c r="BJ940" s="5"/>
      <c r="BK940" s="5"/>
      <c r="BL940" s="5"/>
      <c r="BM940" s="5"/>
      <c r="BN940" s="5"/>
      <c r="BO940" s="5"/>
      <c r="BP940" s="5"/>
      <c r="BQ940" s="5"/>
      <c r="BR940" s="5"/>
      <c r="BS940" s="5"/>
      <c r="BT940" s="5"/>
      <c r="BU940" s="5"/>
      <c r="BV940" s="5"/>
      <c r="BW940" s="5"/>
      <c r="BX940" s="6"/>
    </row>
    <row r="941" spans="1:76" x14ac:dyDescent="0.35">
      <c r="A941" s="112"/>
      <c r="B941" s="115"/>
      <c r="C941" s="115"/>
      <c r="D941" s="115"/>
      <c r="E941" s="115"/>
      <c r="F941" s="136"/>
      <c r="G941" s="121"/>
      <c r="H941" s="118"/>
      <c r="I941" s="121"/>
      <c r="J941" s="121"/>
      <c r="K941" s="121"/>
      <c r="L941" s="121"/>
      <c r="M941" s="121"/>
      <c r="N941" s="121"/>
      <c r="O941" s="121"/>
      <c r="P941" s="3" t="s">
        <v>861</v>
      </c>
      <c r="Q941" s="10">
        <v>38018</v>
      </c>
      <c r="R941" s="10">
        <v>38869</v>
      </c>
      <c r="S941" s="17" t="s">
        <v>862</v>
      </c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  <c r="BE941" s="5"/>
      <c r="BF941" s="5"/>
      <c r="BG941" s="5"/>
      <c r="BH941" s="5"/>
      <c r="BI941" s="5"/>
      <c r="BJ941" s="5"/>
      <c r="BK941" s="5"/>
      <c r="BL941" s="5"/>
      <c r="BM941" s="5"/>
      <c r="BN941" s="5"/>
      <c r="BO941" s="5"/>
      <c r="BP941" s="5"/>
      <c r="BQ941" s="5"/>
      <c r="BR941" s="5"/>
      <c r="BS941" s="5"/>
      <c r="BT941" s="5"/>
      <c r="BU941" s="5"/>
      <c r="BV941" s="5"/>
      <c r="BW941" s="5"/>
      <c r="BX941" s="6"/>
    </row>
    <row r="942" spans="1:76" x14ac:dyDescent="0.35">
      <c r="A942" s="112"/>
      <c r="B942" s="115"/>
      <c r="C942" s="115"/>
      <c r="D942" s="115"/>
      <c r="E942" s="115"/>
      <c r="F942" s="136"/>
      <c r="G942" s="121"/>
      <c r="H942" s="118"/>
      <c r="I942" s="121"/>
      <c r="J942" s="121"/>
      <c r="K942" s="121"/>
      <c r="L942" s="121"/>
      <c r="M942" s="121"/>
      <c r="N942" s="121"/>
      <c r="O942" s="121"/>
      <c r="P942" s="3" t="s">
        <v>863</v>
      </c>
      <c r="Q942" s="10">
        <v>37288</v>
      </c>
      <c r="R942" s="10">
        <v>38869</v>
      </c>
      <c r="S942" s="17" t="s">
        <v>862</v>
      </c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  <c r="BE942" s="5"/>
      <c r="BF942" s="5"/>
      <c r="BG942" s="5"/>
      <c r="BH942" s="5"/>
      <c r="BI942" s="5"/>
      <c r="BJ942" s="5"/>
      <c r="BK942" s="5"/>
      <c r="BL942" s="5"/>
      <c r="BM942" s="5"/>
      <c r="BN942" s="5"/>
      <c r="BO942" s="5"/>
      <c r="BP942" s="5"/>
      <c r="BQ942" s="5"/>
      <c r="BR942" s="5"/>
      <c r="BS942" s="5"/>
      <c r="BT942" s="5"/>
      <c r="BU942" s="5"/>
      <c r="BV942" s="5"/>
      <c r="BW942" s="5"/>
      <c r="BX942" s="6"/>
    </row>
    <row r="943" spans="1:76" x14ac:dyDescent="0.35">
      <c r="A943" s="113"/>
      <c r="B943" s="116"/>
      <c r="C943" s="116"/>
      <c r="D943" s="116"/>
      <c r="E943" s="116"/>
      <c r="F943" s="137"/>
      <c r="G943" s="122"/>
      <c r="H943" s="119"/>
      <c r="I943" s="122"/>
      <c r="J943" s="122"/>
      <c r="K943" s="122"/>
      <c r="L943" s="122"/>
      <c r="M943" s="122"/>
      <c r="N943" s="122"/>
      <c r="O943" s="122"/>
      <c r="P943" s="3" t="s">
        <v>864</v>
      </c>
      <c r="Q943" s="10">
        <v>34547</v>
      </c>
      <c r="R943" s="10">
        <v>36892</v>
      </c>
      <c r="S943" s="17" t="s">
        <v>644</v>
      </c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  <c r="BE943" s="5"/>
      <c r="BF943" s="5"/>
      <c r="BG943" s="5"/>
      <c r="BH943" s="5"/>
      <c r="BI943" s="5"/>
      <c r="BJ943" s="5"/>
      <c r="BK943" s="5"/>
      <c r="BL943" s="5"/>
      <c r="BM943" s="5"/>
      <c r="BN943" s="5"/>
      <c r="BO943" s="5"/>
      <c r="BP943" s="5"/>
      <c r="BQ943" s="5"/>
      <c r="BR943" s="5"/>
      <c r="BS943" s="5"/>
      <c r="BT943" s="5"/>
      <c r="BU943" s="5"/>
      <c r="BV943" s="5"/>
      <c r="BW943" s="5"/>
      <c r="BX943" s="6"/>
    </row>
    <row r="944" spans="1:76" ht="15" customHeight="1" x14ac:dyDescent="0.35">
      <c r="A944" s="111">
        <v>29120686</v>
      </c>
      <c r="B944" s="114" t="s">
        <v>497</v>
      </c>
      <c r="C944" s="114" t="s">
        <v>2888</v>
      </c>
      <c r="D944" s="114" t="s">
        <v>2901</v>
      </c>
      <c r="E944" s="114" t="s">
        <v>3013</v>
      </c>
      <c r="F944" s="135" t="s">
        <v>126</v>
      </c>
      <c r="G944" s="120" t="s">
        <v>1615</v>
      </c>
      <c r="H944" s="117" t="s">
        <v>251</v>
      </c>
      <c r="I944" s="120">
        <v>5241898</v>
      </c>
      <c r="J944" s="120">
        <v>4811</v>
      </c>
      <c r="K944" s="120" t="s">
        <v>281</v>
      </c>
      <c r="L944" s="120" t="s">
        <v>121</v>
      </c>
      <c r="M944" s="120" t="s">
        <v>122</v>
      </c>
      <c r="N944" s="120" t="s">
        <v>101</v>
      </c>
      <c r="O944" s="120"/>
      <c r="P944" s="17" t="s">
        <v>60</v>
      </c>
      <c r="Q944" s="24">
        <v>37641</v>
      </c>
      <c r="R944" s="17" t="s">
        <v>25</v>
      </c>
      <c r="S944" s="17" t="s">
        <v>126</v>
      </c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  <c r="BE944" s="5"/>
      <c r="BF944" s="5"/>
      <c r="BG944" s="5"/>
      <c r="BH944" s="5"/>
      <c r="BI944" s="5"/>
      <c r="BJ944" s="5"/>
      <c r="BK944" s="5"/>
      <c r="BL944" s="5"/>
      <c r="BM944" s="5"/>
      <c r="BN944" s="5"/>
      <c r="BO944" s="5"/>
      <c r="BP944" s="5"/>
      <c r="BQ944" s="5"/>
      <c r="BR944" s="5"/>
      <c r="BS944" s="5"/>
      <c r="BT944" s="5"/>
      <c r="BU944" s="5"/>
      <c r="BV944" s="5"/>
      <c r="BW944" s="5"/>
      <c r="BX944" s="6"/>
    </row>
    <row r="945" spans="1:76" ht="16.5" customHeight="1" x14ac:dyDescent="0.35">
      <c r="A945" s="112"/>
      <c r="B945" s="115"/>
      <c r="C945" s="115"/>
      <c r="D945" s="115"/>
      <c r="E945" s="115"/>
      <c r="F945" s="136"/>
      <c r="G945" s="121"/>
      <c r="H945" s="118"/>
      <c r="I945" s="121"/>
      <c r="J945" s="121"/>
      <c r="K945" s="121"/>
      <c r="L945" s="121"/>
      <c r="M945" s="121"/>
      <c r="N945" s="121"/>
      <c r="O945" s="121"/>
      <c r="P945" s="17" t="s">
        <v>125</v>
      </c>
      <c r="Q945" s="24">
        <v>37488</v>
      </c>
      <c r="R945" s="24">
        <v>37621</v>
      </c>
      <c r="S945" s="17" t="s">
        <v>102</v>
      </c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  <c r="BE945" s="5"/>
      <c r="BF945" s="5"/>
      <c r="BG945" s="5"/>
      <c r="BH945" s="5"/>
      <c r="BI945" s="5"/>
      <c r="BJ945" s="5"/>
      <c r="BK945" s="5"/>
      <c r="BL945" s="5"/>
      <c r="BM945" s="5"/>
      <c r="BN945" s="5"/>
      <c r="BO945" s="5"/>
      <c r="BP945" s="5"/>
      <c r="BQ945" s="5"/>
      <c r="BR945" s="5"/>
      <c r="BS945" s="5"/>
      <c r="BT945" s="5"/>
      <c r="BU945" s="5"/>
      <c r="BV945" s="5"/>
      <c r="BW945" s="5"/>
      <c r="BX945" s="6"/>
    </row>
    <row r="946" spans="1:76" x14ac:dyDescent="0.35">
      <c r="A946" s="112"/>
      <c r="B946" s="115"/>
      <c r="C946" s="115"/>
      <c r="D946" s="115"/>
      <c r="E946" s="115"/>
      <c r="F946" s="136"/>
      <c r="G946" s="121"/>
      <c r="H946" s="118"/>
      <c r="I946" s="121"/>
      <c r="J946" s="121"/>
      <c r="K946" s="121"/>
      <c r="L946" s="121"/>
      <c r="M946" s="121"/>
      <c r="N946" s="121"/>
      <c r="O946" s="121"/>
      <c r="P946" s="17" t="s">
        <v>124</v>
      </c>
      <c r="Q946" s="24">
        <v>37073</v>
      </c>
      <c r="R946" s="24">
        <v>37377</v>
      </c>
      <c r="S946" s="17" t="s">
        <v>102</v>
      </c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  <c r="BE946" s="5"/>
      <c r="BF946" s="5"/>
      <c r="BG946" s="5"/>
      <c r="BH946" s="5"/>
      <c r="BI946" s="5"/>
      <c r="BJ946" s="5"/>
      <c r="BK946" s="5"/>
      <c r="BL946" s="5"/>
      <c r="BM946" s="5"/>
      <c r="BN946" s="5"/>
      <c r="BO946" s="5"/>
      <c r="BP946" s="5"/>
      <c r="BQ946" s="5"/>
      <c r="BR946" s="5"/>
      <c r="BS946" s="5"/>
      <c r="BT946" s="5"/>
      <c r="BU946" s="5"/>
      <c r="BV946" s="5"/>
      <c r="BW946" s="5"/>
      <c r="BX946" s="6"/>
    </row>
    <row r="947" spans="1:76" x14ac:dyDescent="0.35">
      <c r="A947" s="113"/>
      <c r="B947" s="116"/>
      <c r="C947" s="116"/>
      <c r="D947" s="116"/>
      <c r="E947" s="116"/>
      <c r="F947" s="137"/>
      <c r="G947" s="122"/>
      <c r="H947" s="119"/>
      <c r="I947" s="122"/>
      <c r="J947" s="122"/>
      <c r="K947" s="122"/>
      <c r="L947" s="122"/>
      <c r="M947" s="122"/>
      <c r="N947" s="122"/>
      <c r="O947" s="122"/>
      <c r="P947" s="17" t="s">
        <v>123</v>
      </c>
      <c r="Q947" s="24">
        <v>36312</v>
      </c>
      <c r="R947" s="24">
        <v>37073</v>
      </c>
      <c r="S947" s="17" t="s">
        <v>39</v>
      </c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  <c r="BE947" s="5"/>
      <c r="BF947" s="5"/>
      <c r="BG947" s="5"/>
      <c r="BH947" s="5"/>
      <c r="BI947" s="5"/>
      <c r="BJ947" s="5"/>
      <c r="BK947" s="5"/>
      <c r="BL947" s="5"/>
      <c r="BM947" s="5"/>
      <c r="BN947" s="5"/>
      <c r="BO947" s="5"/>
      <c r="BP947" s="5"/>
      <c r="BQ947" s="5"/>
      <c r="BR947" s="5"/>
      <c r="BS947" s="5"/>
      <c r="BT947" s="5"/>
      <c r="BU947" s="5"/>
      <c r="BV947" s="5"/>
      <c r="BW947" s="5"/>
      <c r="BX947" s="6"/>
    </row>
    <row r="948" spans="1:76" x14ac:dyDescent="0.35">
      <c r="A948" s="111">
        <v>39799256</v>
      </c>
      <c r="B948" s="114" t="s">
        <v>1186</v>
      </c>
      <c r="C948" s="114" t="s">
        <v>2888</v>
      </c>
      <c r="D948" s="114" t="s">
        <v>2966</v>
      </c>
      <c r="E948" s="114" t="s">
        <v>2911</v>
      </c>
      <c r="F948" s="135" t="s">
        <v>1187</v>
      </c>
      <c r="G948" s="120" t="s">
        <v>211</v>
      </c>
      <c r="H948" s="117" t="s">
        <v>1279</v>
      </c>
      <c r="I948" s="120">
        <v>5460400</v>
      </c>
      <c r="J948" s="120">
        <v>4106</v>
      </c>
      <c r="K948" s="120" t="s">
        <v>281</v>
      </c>
      <c r="L948" s="120" t="s">
        <v>1096</v>
      </c>
      <c r="M948" s="120" t="s">
        <v>1188</v>
      </c>
      <c r="N948" s="120" t="s">
        <v>171</v>
      </c>
      <c r="O948" s="120"/>
      <c r="P948" s="17" t="s">
        <v>60</v>
      </c>
      <c r="Q948" s="24">
        <v>38292</v>
      </c>
      <c r="R948" s="24" t="s">
        <v>25</v>
      </c>
      <c r="S948" s="17" t="s">
        <v>1189</v>
      </c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  <c r="BE948" s="5"/>
      <c r="BF948" s="5"/>
      <c r="BG948" s="5"/>
      <c r="BH948" s="5"/>
      <c r="BI948" s="5"/>
      <c r="BJ948" s="5"/>
      <c r="BK948" s="5"/>
      <c r="BL948" s="5"/>
      <c r="BM948" s="5"/>
      <c r="BN948" s="5"/>
      <c r="BO948" s="5"/>
      <c r="BP948" s="5"/>
      <c r="BQ948" s="5"/>
      <c r="BR948" s="5"/>
      <c r="BS948" s="5"/>
      <c r="BT948" s="5"/>
      <c r="BU948" s="5"/>
      <c r="BV948" s="5"/>
      <c r="BW948" s="5"/>
      <c r="BX948" s="6"/>
    </row>
    <row r="949" spans="1:76" ht="15.75" customHeight="1" x14ac:dyDescent="0.35">
      <c r="A949" s="113"/>
      <c r="B949" s="116"/>
      <c r="C949" s="116"/>
      <c r="D949" s="116"/>
      <c r="E949" s="116"/>
      <c r="F949" s="137"/>
      <c r="G949" s="122"/>
      <c r="H949" s="119"/>
      <c r="I949" s="122"/>
      <c r="J949" s="122"/>
      <c r="K949" s="122"/>
      <c r="L949" s="122"/>
      <c r="M949" s="122"/>
      <c r="N949" s="122"/>
      <c r="O949" s="122"/>
      <c r="P949" s="17" t="s">
        <v>780</v>
      </c>
      <c r="Q949" s="24">
        <v>33482</v>
      </c>
      <c r="R949" s="24">
        <v>36892</v>
      </c>
      <c r="S949" s="17" t="s">
        <v>983</v>
      </c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  <c r="BE949" s="5"/>
      <c r="BF949" s="5"/>
      <c r="BG949" s="5"/>
      <c r="BH949" s="5"/>
      <c r="BI949" s="5"/>
      <c r="BJ949" s="5"/>
      <c r="BK949" s="5"/>
      <c r="BL949" s="5"/>
      <c r="BM949" s="5"/>
      <c r="BN949" s="5"/>
      <c r="BO949" s="5"/>
      <c r="BP949" s="5"/>
      <c r="BQ949" s="5"/>
      <c r="BR949" s="5"/>
      <c r="BS949" s="5"/>
      <c r="BT949" s="5"/>
      <c r="BU949" s="5"/>
      <c r="BV949" s="5"/>
      <c r="BW949" s="5"/>
      <c r="BX949" s="6"/>
    </row>
    <row r="950" spans="1:76" x14ac:dyDescent="0.35">
      <c r="A950" s="111">
        <v>65705868</v>
      </c>
      <c r="B950" s="114" t="s">
        <v>498</v>
      </c>
      <c r="C950" s="114" t="s">
        <v>2888</v>
      </c>
      <c r="D950" s="114" t="s">
        <v>2901</v>
      </c>
      <c r="E950" s="114" t="s">
        <v>3014</v>
      </c>
      <c r="F950" s="135" t="s">
        <v>438</v>
      </c>
      <c r="G950" s="120" t="s">
        <v>1619</v>
      </c>
      <c r="H950" s="117" t="s">
        <v>269</v>
      </c>
      <c r="I950" s="120">
        <v>5460400</v>
      </c>
      <c r="J950" s="120">
        <v>4209</v>
      </c>
      <c r="K950" s="120" t="s">
        <v>281</v>
      </c>
      <c r="L950" s="120" t="s">
        <v>388</v>
      </c>
      <c r="M950" s="120" t="s">
        <v>405</v>
      </c>
      <c r="N950" s="120" t="s">
        <v>1598</v>
      </c>
      <c r="O950" s="120" t="s">
        <v>1605</v>
      </c>
      <c r="P950" s="17" t="s">
        <v>60</v>
      </c>
      <c r="Q950" s="24">
        <v>41905</v>
      </c>
      <c r="R950" s="24" t="s">
        <v>25</v>
      </c>
      <c r="S950" s="17" t="s">
        <v>438</v>
      </c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  <c r="BE950" s="5"/>
      <c r="BF950" s="5"/>
      <c r="BG950" s="5"/>
      <c r="BH950" s="5"/>
      <c r="BI950" s="5"/>
      <c r="BJ950" s="5"/>
      <c r="BK950" s="5"/>
      <c r="BL950" s="5"/>
      <c r="BM950" s="5"/>
      <c r="BN950" s="5"/>
      <c r="BO950" s="5"/>
      <c r="BP950" s="5"/>
      <c r="BQ950" s="5"/>
      <c r="BR950" s="5"/>
      <c r="BS950" s="5"/>
      <c r="BT950" s="5"/>
      <c r="BU950" s="5"/>
      <c r="BV950" s="5"/>
      <c r="BW950" s="5"/>
      <c r="BX950" s="6"/>
    </row>
    <row r="951" spans="1:76" x14ac:dyDescent="0.35">
      <c r="A951" s="112"/>
      <c r="B951" s="115"/>
      <c r="C951" s="115"/>
      <c r="D951" s="115"/>
      <c r="E951" s="115"/>
      <c r="F951" s="136"/>
      <c r="G951" s="121"/>
      <c r="H951" s="118"/>
      <c r="I951" s="121"/>
      <c r="J951" s="121"/>
      <c r="K951" s="121"/>
      <c r="L951" s="121"/>
      <c r="M951" s="121"/>
      <c r="N951" s="121"/>
      <c r="O951" s="121"/>
      <c r="P951" s="11" t="s">
        <v>1734</v>
      </c>
      <c r="Q951" s="12">
        <v>41487</v>
      </c>
      <c r="R951" s="12">
        <v>41760</v>
      </c>
      <c r="S951" s="22" t="s">
        <v>1737</v>
      </c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  <c r="BE951" s="5"/>
      <c r="BF951" s="5"/>
      <c r="BG951" s="5"/>
      <c r="BH951" s="5"/>
      <c r="BI951" s="5"/>
      <c r="BJ951" s="5"/>
      <c r="BK951" s="5"/>
      <c r="BL951" s="5"/>
      <c r="BM951" s="5"/>
      <c r="BN951" s="5"/>
      <c r="BO951" s="5"/>
      <c r="BP951" s="5"/>
      <c r="BQ951" s="5"/>
      <c r="BR951" s="5"/>
      <c r="BS951" s="5"/>
      <c r="BT951" s="5"/>
      <c r="BU951" s="5"/>
      <c r="BV951" s="5"/>
      <c r="BW951" s="5"/>
      <c r="BX951" s="6"/>
    </row>
    <row r="952" spans="1:76" x14ac:dyDescent="0.35">
      <c r="A952" s="112"/>
      <c r="B952" s="115"/>
      <c r="C952" s="115"/>
      <c r="D952" s="115"/>
      <c r="E952" s="115"/>
      <c r="F952" s="136"/>
      <c r="G952" s="121"/>
      <c r="H952" s="118"/>
      <c r="I952" s="121"/>
      <c r="J952" s="121"/>
      <c r="K952" s="121"/>
      <c r="L952" s="121"/>
      <c r="M952" s="121"/>
      <c r="N952" s="121"/>
      <c r="O952" s="121"/>
      <c r="P952" s="11" t="s">
        <v>172</v>
      </c>
      <c r="Q952" s="12">
        <v>40817</v>
      </c>
      <c r="R952" s="12">
        <v>41487</v>
      </c>
      <c r="S952" s="22" t="s">
        <v>1738</v>
      </c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  <c r="BE952" s="5"/>
      <c r="BF952" s="5"/>
      <c r="BG952" s="5"/>
      <c r="BH952" s="5"/>
      <c r="BI952" s="5"/>
      <c r="BJ952" s="5"/>
      <c r="BK952" s="5"/>
      <c r="BL952" s="5"/>
      <c r="BM952" s="5"/>
      <c r="BN952" s="5"/>
      <c r="BO952" s="5"/>
      <c r="BP952" s="5"/>
      <c r="BQ952" s="5"/>
      <c r="BR952" s="5"/>
      <c r="BS952" s="5"/>
      <c r="BT952" s="5"/>
      <c r="BU952" s="5"/>
      <c r="BV952" s="5"/>
      <c r="BW952" s="5"/>
      <c r="BX952" s="6"/>
    </row>
    <row r="953" spans="1:76" x14ac:dyDescent="0.35">
      <c r="A953" s="112"/>
      <c r="B953" s="115"/>
      <c r="C953" s="115"/>
      <c r="D953" s="115"/>
      <c r="E953" s="115"/>
      <c r="F953" s="136"/>
      <c r="G953" s="121"/>
      <c r="H953" s="118"/>
      <c r="I953" s="121"/>
      <c r="J953" s="121"/>
      <c r="K953" s="121"/>
      <c r="L953" s="121"/>
      <c r="M953" s="121"/>
      <c r="N953" s="121"/>
      <c r="O953" s="121"/>
      <c r="P953" s="11" t="s">
        <v>1735</v>
      </c>
      <c r="Q953" s="12">
        <v>38687</v>
      </c>
      <c r="R953" s="12">
        <v>40544</v>
      </c>
      <c r="S953" s="22" t="s">
        <v>1739</v>
      </c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  <c r="BE953" s="5"/>
      <c r="BF953" s="5"/>
      <c r="BG953" s="5"/>
      <c r="BH953" s="5"/>
      <c r="BI953" s="5"/>
      <c r="BJ953" s="5"/>
      <c r="BK953" s="5"/>
      <c r="BL953" s="5"/>
      <c r="BM953" s="5"/>
      <c r="BN953" s="5"/>
      <c r="BO953" s="5"/>
      <c r="BP953" s="5"/>
      <c r="BQ953" s="5"/>
      <c r="BR953" s="5"/>
      <c r="BS953" s="5"/>
      <c r="BT953" s="5"/>
      <c r="BU953" s="5"/>
      <c r="BV953" s="5"/>
      <c r="BW953" s="5"/>
      <c r="BX953" s="6"/>
    </row>
    <row r="954" spans="1:76" x14ac:dyDescent="0.35">
      <c r="A954" s="113"/>
      <c r="B954" s="116"/>
      <c r="C954" s="116"/>
      <c r="D954" s="116"/>
      <c r="E954" s="116"/>
      <c r="F954" s="137"/>
      <c r="G954" s="122"/>
      <c r="H954" s="119"/>
      <c r="I954" s="122"/>
      <c r="J954" s="122"/>
      <c r="K954" s="122"/>
      <c r="L954" s="122"/>
      <c r="M954" s="122"/>
      <c r="N954" s="122"/>
      <c r="O954" s="122"/>
      <c r="P954" s="11" t="s">
        <v>1736</v>
      </c>
      <c r="Q954" s="12">
        <v>37316</v>
      </c>
      <c r="R954" s="12">
        <v>38018</v>
      </c>
      <c r="S954" s="22" t="s">
        <v>1740</v>
      </c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  <c r="BE954" s="5"/>
      <c r="BF954" s="5"/>
      <c r="BG954" s="5"/>
      <c r="BH954" s="5"/>
      <c r="BI954" s="5"/>
      <c r="BJ954" s="5"/>
      <c r="BK954" s="5"/>
      <c r="BL954" s="5"/>
      <c r="BM954" s="5"/>
      <c r="BN954" s="5"/>
      <c r="BO954" s="5"/>
      <c r="BP954" s="5"/>
      <c r="BQ954" s="5"/>
      <c r="BR954" s="5"/>
      <c r="BS954" s="5"/>
      <c r="BT954" s="5"/>
      <c r="BU954" s="5"/>
      <c r="BV954" s="5"/>
      <c r="BW954" s="5"/>
      <c r="BX954" s="6"/>
    </row>
    <row r="955" spans="1:76" ht="15" customHeight="1" x14ac:dyDescent="0.35">
      <c r="A955" s="111">
        <v>51917554</v>
      </c>
      <c r="B955" s="114" t="s">
        <v>818</v>
      </c>
      <c r="C955" s="114" t="s">
        <v>2888</v>
      </c>
      <c r="D955" s="114" t="s">
        <v>2996</v>
      </c>
      <c r="E955" s="114" t="s">
        <v>2977</v>
      </c>
      <c r="F955" s="135" t="s">
        <v>819</v>
      </c>
      <c r="G955" s="111" t="s">
        <v>211</v>
      </c>
      <c r="H955" s="161" t="s">
        <v>828</v>
      </c>
      <c r="I955" s="111">
        <v>5460400</v>
      </c>
      <c r="J955" s="111">
        <v>4148</v>
      </c>
      <c r="K955" s="111" t="s">
        <v>281</v>
      </c>
      <c r="L955" s="111" t="s">
        <v>21</v>
      </c>
      <c r="M955" s="111" t="s">
        <v>24</v>
      </c>
      <c r="N955" s="111" t="s">
        <v>820</v>
      </c>
      <c r="O955" s="182"/>
      <c r="P955" s="3" t="s">
        <v>309</v>
      </c>
      <c r="Q955" s="10">
        <v>42877</v>
      </c>
      <c r="R955" s="3" t="s">
        <v>25</v>
      </c>
      <c r="S955" s="17" t="s">
        <v>767</v>
      </c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  <c r="BE955" s="5"/>
      <c r="BF955" s="5"/>
      <c r="BG955" s="5"/>
      <c r="BH955" s="5"/>
      <c r="BI955" s="5"/>
      <c r="BJ955" s="5"/>
      <c r="BK955" s="5"/>
      <c r="BL955" s="5"/>
      <c r="BM955" s="5"/>
      <c r="BN955" s="5"/>
      <c r="BO955" s="5"/>
      <c r="BP955" s="5"/>
      <c r="BQ955" s="5"/>
      <c r="BR955" s="5"/>
      <c r="BS955" s="5"/>
      <c r="BT955" s="5"/>
      <c r="BU955" s="5"/>
      <c r="BV955" s="5"/>
      <c r="BW955" s="5"/>
      <c r="BX955" s="6"/>
    </row>
    <row r="956" spans="1:76" x14ac:dyDescent="0.35">
      <c r="A956" s="112"/>
      <c r="B956" s="115"/>
      <c r="C956" s="115"/>
      <c r="D956" s="115"/>
      <c r="E956" s="115"/>
      <c r="F956" s="136"/>
      <c r="G956" s="112"/>
      <c r="H956" s="162"/>
      <c r="I956" s="112"/>
      <c r="J956" s="112"/>
      <c r="K956" s="112"/>
      <c r="L956" s="112"/>
      <c r="M956" s="112"/>
      <c r="N956" s="112"/>
      <c r="O956" s="183"/>
      <c r="P956" s="3" t="s">
        <v>85</v>
      </c>
      <c r="Q956" s="10" t="s">
        <v>826</v>
      </c>
      <c r="R956" s="10">
        <v>42856</v>
      </c>
      <c r="S956" s="17" t="s">
        <v>827</v>
      </c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  <c r="BE956" s="5"/>
      <c r="BF956" s="5"/>
      <c r="BG956" s="5"/>
      <c r="BH956" s="5"/>
      <c r="BI956" s="5"/>
      <c r="BJ956" s="5"/>
      <c r="BK956" s="5"/>
      <c r="BL956" s="5"/>
      <c r="BM956" s="5"/>
      <c r="BN956" s="5"/>
      <c r="BO956" s="5"/>
      <c r="BP956" s="5"/>
      <c r="BQ956" s="5"/>
      <c r="BR956" s="5"/>
      <c r="BS956" s="5"/>
      <c r="BT956" s="5"/>
      <c r="BU956" s="5"/>
      <c r="BV956" s="5"/>
      <c r="BW956" s="5"/>
      <c r="BX956" s="6"/>
    </row>
    <row r="957" spans="1:76" x14ac:dyDescent="0.35">
      <c r="A957" s="112"/>
      <c r="B957" s="115"/>
      <c r="C957" s="115"/>
      <c r="D957" s="115"/>
      <c r="E957" s="115"/>
      <c r="F957" s="136"/>
      <c r="G957" s="112"/>
      <c r="H957" s="162"/>
      <c r="I957" s="112"/>
      <c r="J957" s="112"/>
      <c r="K957" s="112"/>
      <c r="L957" s="112"/>
      <c r="M957" s="112"/>
      <c r="N957" s="112"/>
      <c r="O957" s="183"/>
      <c r="P957" s="3" t="s">
        <v>797</v>
      </c>
      <c r="Q957" s="3" t="s">
        <v>823</v>
      </c>
      <c r="R957" s="10">
        <v>39539</v>
      </c>
      <c r="S957" s="17" t="s">
        <v>825</v>
      </c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  <c r="BE957" s="5"/>
      <c r="BF957" s="5"/>
      <c r="BG957" s="5"/>
      <c r="BH957" s="5"/>
      <c r="BI957" s="5"/>
      <c r="BJ957" s="5"/>
      <c r="BK957" s="5"/>
      <c r="BL957" s="5"/>
      <c r="BM957" s="5"/>
      <c r="BN957" s="5"/>
      <c r="BO957" s="5"/>
      <c r="BP957" s="5"/>
      <c r="BQ957" s="5"/>
      <c r="BR957" s="5"/>
      <c r="BS957" s="5"/>
      <c r="BT957" s="5"/>
      <c r="BU957" s="5"/>
      <c r="BV957" s="5"/>
      <c r="BW957" s="5"/>
      <c r="BX957" s="6"/>
    </row>
    <row r="958" spans="1:76" x14ac:dyDescent="0.35">
      <c r="A958" s="113"/>
      <c r="B958" s="116"/>
      <c r="C958" s="116"/>
      <c r="D958" s="116"/>
      <c r="E958" s="116"/>
      <c r="F958" s="137"/>
      <c r="G958" s="113"/>
      <c r="H958" s="163"/>
      <c r="I958" s="113"/>
      <c r="J958" s="113"/>
      <c r="K958" s="113"/>
      <c r="L958" s="113"/>
      <c r="M958" s="113"/>
      <c r="N958" s="113"/>
      <c r="O958" s="184"/>
      <c r="P958" s="3" t="s">
        <v>821</v>
      </c>
      <c r="Q958" s="10" t="s">
        <v>822</v>
      </c>
      <c r="R958" s="10" t="s">
        <v>823</v>
      </c>
      <c r="S958" s="17" t="s">
        <v>824</v>
      </c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  <c r="BE958" s="5"/>
      <c r="BF958" s="5"/>
      <c r="BG958" s="5"/>
      <c r="BH958" s="5"/>
      <c r="BI958" s="5"/>
      <c r="BJ958" s="5"/>
      <c r="BK958" s="5"/>
      <c r="BL958" s="5"/>
      <c r="BM958" s="5"/>
      <c r="BN958" s="5"/>
      <c r="BO958" s="5"/>
      <c r="BP958" s="5"/>
      <c r="BQ958" s="5"/>
      <c r="BR958" s="5"/>
      <c r="BS958" s="5"/>
      <c r="BT958" s="5"/>
      <c r="BU958" s="5"/>
      <c r="BV958" s="5"/>
      <c r="BW958" s="5"/>
      <c r="BX958" s="6"/>
    </row>
    <row r="959" spans="1:76" ht="15" customHeight="1" x14ac:dyDescent="0.35">
      <c r="A959" s="111">
        <v>52348792</v>
      </c>
      <c r="B959" s="114" t="s">
        <v>1913</v>
      </c>
      <c r="C959" s="114" t="s">
        <v>2888</v>
      </c>
      <c r="D959" s="114" t="s">
        <v>2922</v>
      </c>
      <c r="E959" s="114" t="s">
        <v>2932</v>
      </c>
      <c r="F959" s="135" t="s">
        <v>896</v>
      </c>
      <c r="G959" s="111" t="s">
        <v>217</v>
      </c>
      <c r="H959" s="161" t="s">
        <v>1280</v>
      </c>
      <c r="I959" s="111">
        <v>5460400</v>
      </c>
      <c r="J959" s="111">
        <v>4147</v>
      </c>
      <c r="K959" s="111" t="s">
        <v>281</v>
      </c>
      <c r="L959" s="111" t="s">
        <v>21</v>
      </c>
      <c r="M959" s="111" t="s">
        <v>24</v>
      </c>
      <c r="N959" s="111" t="s">
        <v>897</v>
      </c>
      <c r="O959" s="111" t="s">
        <v>898</v>
      </c>
      <c r="P959" s="3" t="s">
        <v>797</v>
      </c>
      <c r="Q959" s="10">
        <v>42832</v>
      </c>
      <c r="R959" s="10" t="s">
        <v>25</v>
      </c>
      <c r="S959" s="17" t="s">
        <v>896</v>
      </c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  <c r="BE959" s="5"/>
      <c r="BF959" s="5"/>
      <c r="BG959" s="5"/>
      <c r="BH959" s="5"/>
      <c r="BI959" s="5"/>
      <c r="BJ959" s="5"/>
      <c r="BK959" s="5"/>
      <c r="BL959" s="5"/>
      <c r="BM959" s="5"/>
      <c r="BN959" s="5"/>
      <c r="BO959" s="5"/>
      <c r="BP959" s="5"/>
      <c r="BQ959" s="5"/>
      <c r="BR959" s="5"/>
      <c r="BS959" s="5"/>
      <c r="BT959" s="5"/>
      <c r="BU959" s="5"/>
      <c r="BV959" s="5"/>
      <c r="BW959" s="5"/>
      <c r="BX959" s="6"/>
    </row>
    <row r="960" spans="1:76" x14ac:dyDescent="0.35">
      <c r="A960" s="112"/>
      <c r="B960" s="115"/>
      <c r="C960" s="115"/>
      <c r="D960" s="115"/>
      <c r="E960" s="115"/>
      <c r="F960" s="136"/>
      <c r="G960" s="112"/>
      <c r="H960" s="162"/>
      <c r="I960" s="112"/>
      <c r="J960" s="112"/>
      <c r="K960" s="112"/>
      <c r="L960" s="112"/>
      <c r="M960" s="112"/>
      <c r="N960" s="112"/>
      <c r="O960" s="112"/>
      <c r="P960" s="3" t="s">
        <v>900</v>
      </c>
      <c r="Q960" s="10">
        <v>42754</v>
      </c>
      <c r="R960" s="10">
        <v>42831</v>
      </c>
      <c r="S960" s="17" t="s">
        <v>734</v>
      </c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  <c r="BE960" s="5"/>
      <c r="BF960" s="5"/>
      <c r="BG960" s="5"/>
      <c r="BH960" s="5"/>
      <c r="BI960" s="5"/>
      <c r="BJ960" s="5"/>
      <c r="BK960" s="5"/>
      <c r="BL960" s="5"/>
      <c r="BM960" s="5"/>
      <c r="BN960" s="5"/>
      <c r="BO960" s="5"/>
      <c r="BP960" s="5"/>
      <c r="BQ960" s="5"/>
      <c r="BR960" s="5"/>
      <c r="BS960" s="5"/>
      <c r="BT960" s="5"/>
      <c r="BU960" s="5"/>
      <c r="BV960" s="5"/>
      <c r="BW960" s="5"/>
      <c r="BX960" s="6"/>
    </row>
    <row r="961" spans="1:76" x14ac:dyDescent="0.35">
      <c r="A961" s="112"/>
      <c r="B961" s="115"/>
      <c r="C961" s="115"/>
      <c r="D961" s="115"/>
      <c r="E961" s="115"/>
      <c r="F961" s="136"/>
      <c r="G961" s="112"/>
      <c r="H961" s="162"/>
      <c r="I961" s="112"/>
      <c r="J961" s="112"/>
      <c r="K961" s="112"/>
      <c r="L961" s="112"/>
      <c r="M961" s="112"/>
      <c r="N961" s="112"/>
      <c r="O961" s="112"/>
      <c r="P961" s="3" t="s">
        <v>901</v>
      </c>
      <c r="Q961" s="10">
        <v>42612</v>
      </c>
      <c r="R961" s="10">
        <v>42735</v>
      </c>
      <c r="S961" s="17" t="s">
        <v>902</v>
      </c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  <c r="BE961" s="5"/>
      <c r="BF961" s="5"/>
      <c r="BG961" s="5"/>
      <c r="BH961" s="5"/>
      <c r="BI961" s="5"/>
      <c r="BJ961" s="5"/>
      <c r="BK961" s="5"/>
      <c r="BL961" s="5"/>
      <c r="BM961" s="5"/>
      <c r="BN961" s="5"/>
      <c r="BO961" s="5"/>
      <c r="BP961" s="5"/>
      <c r="BQ961" s="5"/>
      <c r="BR961" s="5"/>
      <c r="BS961" s="5"/>
      <c r="BT961" s="5"/>
      <c r="BU961" s="5"/>
      <c r="BV961" s="5"/>
      <c r="BW961" s="5"/>
      <c r="BX961" s="6"/>
    </row>
    <row r="962" spans="1:76" x14ac:dyDescent="0.35">
      <c r="A962" s="112"/>
      <c r="B962" s="115"/>
      <c r="C962" s="115"/>
      <c r="D962" s="115"/>
      <c r="E962" s="115"/>
      <c r="F962" s="136"/>
      <c r="G962" s="112"/>
      <c r="H962" s="162"/>
      <c r="I962" s="112"/>
      <c r="J962" s="112"/>
      <c r="K962" s="112"/>
      <c r="L962" s="112"/>
      <c r="M962" s="112"/>
      <c r="N962" s="112"/>
      <c r="O962" s="112"/>
      <c r="P962" s="3" t="s">
        <v>905</v>
      </c>
      <c r="Q962" s="10">
        <v>41935</v>
      </c>
      <c r="R962" s="10">
        <v>42612</v>
      </c>
      <c r="S962" s="17" t="s">
        <v>903</v>
      </c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  <c r="BE962" s="5"/>
      <c r="BF962" s="5"/>
      <c r="BG962" s="5"/>
      <c r="BH962" s="5"/>
      <c r="BI962" s="5"/>
      <c r="BJ962" s="5"/>
      <c r="BK962" s="5"/>
      <c r="BL962" s="5"/>
      <c r="BM962" s="5"/>
      <c r="BN962" s="5"/>
      <c r="BO962" s="5"/>
      <c r="BP962" s="5"/>
      <c r="BQ962" s="5"/>
      <c r="BR962" s="5"/>
      <c r="BS962" s="5"/>
      <c r="BT962" s="5"/>
      <c r="BU962" s="5"/>
      <c r="BV962" s="5"/>
      <c r="BW962" s="5"/>
      <c r="BX962" s="6"/>
    </row>
    <row r="963" spans="1:76" x14ac:dyDescent="0.35">
      <c r="A963" s="112"/>
      <c r="B963" s="115"/>
      <c r="C963" s="115"/>
      <c r="D963" s="115"/>
      <c r="E963" s="115"/>
      <c r="F963" s="136"/>
      <c r="G963" s="112"/>
      <c r="H963" s="162"/>
      <c r="I963" s="112"/>
      <c r="J963" s="112"/>
      <c r="K963" s="112"/>
      <c r="L963" s="112"/>
      <c r="M963" s="112"/>
      <c r="N963" s="112"/>
      <c r="O963" s="112"/>
      <c r="P963" s="3" t="s">
        <v>904</v>
      </c>
      <c r="Q963" s="10">
        <v>41913</v>
      </c>
      <c r="R963" s="10">
        <v>42064</v>
      </c>
      <c r="S963" s="17" t="s">
        <v>906</v>
      </c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  <c r="BE963" s="5"/>
      <c r="BF963" s="5"/>
      <c r="BG963" s="5"/>
      <c r="BH963" s="5"/>
      <c r="BI963" s="5"/>
      <c r="BJ963" s="5"/>
      <c r="BK963" s="5"/>
      <c r="BL963" s="5"/>
      <c r="BM963" s="5"/>
      <c r="BN963" s="5"/>
      <c r="BO963" s="5"/>
      <c r="BP963" s="5"/>
      <c r="BQ963" s="5"/>
      <c r="BR963" s="5"/>
      <c r="BS963" s="5"/>
      <c r="BT963" s="5"/>
      <c r="BU963" s="5"/>
      <c r="BV963" s="5"/>
      <c r="BW963" s="5"/>
      <c r="BX963" s="6"/>
    </row>
    <row r="964" spans="1:76" x14ac:dyDescent="0.35">
      <c r="A964" s="112"/>
      <c r="B964" s="115"/>
      <c r="C964" s="115"/>
      <c r="D964" s="115"/>
      <c r="E964" s="115"/>
      <c r="F964" s="136"/>
      <c r="G964" s="112"/>
      <c r="H964" s="162"/>
      <c r="I964" s="112"/>
      <c r="J964" s="112"/>
      <c r="K964" s="112"/>
      <c r="L964" s="112"/>
      <c r="M964" s="112"/>
      <c r="N964" s="112"/>
      <c r="O964" s="113"/>
      <c r="P964" s="3" t="s">
        <v>907</v>
      </c>
      <c r="Q964" s="10">
        <v>40864</v>
      </c>
      <c r="R964" s="10">
        <v>41935</v>
      </c>
      <c r="S964" s="17" t="s">
        <v>908</v>
      </c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  <c r="BE964" s="5"/>
      <c r="BF964" s="5"/>
      <c r="BG964" s="5"/>
      <c r="BH964" s="5"/>
      <c r="BI964" s="5"/>
      <c r="BJ964" s="5"/>
      <c r="BK964" s="5"/>
      <c r="BL964" s="5"/>
      <c r="BM964" s="5"/>
      <c r="BN964" s="5"/>
      <c r="BO964" s="5"/>
      <c r="BP964" s="5"/>
      <c r="BQ964" s="5"/>
      <c r="BR964" s="5"/>
      <c r="BS964" s="5"/>
      <c r="BT964" s="5"/>
      <c r="BU964" s="5"/>
      <c r="BV964" s="5"/>
      <c r="BW964" s="5"/>
      <c r="BX964" s="6"/>
    </row>
    <row r="965" spans="1:76" ht="15" customHeight="1" x14ac:dyDescent="0.35">
      <c r="A965" s="112"/>
      <c r="B965" s="115"/>
      <c r="C965" s="115"/>
      <c r="D965" s="115"/>
      <c r="E965" s="115"/>
      <c r="F965" s="136"/>
      <c r="G965" s="112"/>
      <c r="H965" s="162"/>
      <c r="I965" s="112"/>
      <c r="J965" s="112"/>
      <c r="K965" s="112"/>
      <c r="L965" s="112"/>
      <c r="M965" s="112"/>
      <c r="N965" s="112"/>
      <c r="O965" s="111" t="s">
        <v>899</v>
      </c>
      <c r="P965" s="3" t="s">
        <v>909</v>
      </c>
      <c r="Q965" s="10">
        <v>40666</v>
      </c>
      <c r="R965" s="10">
        <v>40933</v>
      </c>
      <c r="S965" s="17" t="s">
        <v>910</v>
      </c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5"/>
      <c r="BF965" s="5"/>
      <c r="BG965" s="5"/>
      <c r="BH965" s="5"/>
      <c r="BI965" s="5"/>
      <c r="BJ965" s="5"/>
      <c r="BK965" s="5"/>
      <c r="BL965" s="5"/>
      <c r="BM965" s="5"/>
      <c r="BN965" s="5"/>
      <c r="BO965" s="5"/>
      <c r="BP965" s="5"/>
      <c r="BQ965" s="5"/>
      <c r="BR965" s="5"/>
      <c r="BS965" s="5"/>
      <c r="BT965" s="5"/>
      <c r="BU965" s="5"/>
      <c r="BV965" s="5"/>
      <c r="BW965" s="5"/>
      <c r="BX965" s="6"/>
    </row>
    <row r="966" spans="1:76" x14ac:dyDescent="0.35">
      <c r="A966" s="112"/>
      <c r="B966" s="115"/>
      <c r="C966" s="115"/>
      <c r="D966" s="115"/>
      <c r="E966" s="115"/>
      <c r="F966" s="136"/>
      <c r="G966" s="112"/>
      <c r="H966" s="162"/>
      <c r="I966" s="112"/>
      <c r="J966" s="112"/>
      <c r="K966" s="112"/>
      <c r="L966" s="112"/>
      <c r="M966" s="112"/>
      <c r="N966" s="112"/>
      <c r="O966" s="112"/>
      <c r="P966" s="3" t="s">
        <v>911</v>
      </c>
      <c r="Q966" s="10">
        <v>40238</v>
      </c>
      <c r="R966" s="10">
        <v>40589</v>
      </c>
      <c r="S966" s="17" t="s">
        <v>912</v>
      </c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5"/>
      <c r="BF966" s="5"/>
      <c r="BG966" s="5"/>
      <c r="BH966" s="5"/>
      <c r="BI966" s="5"/>
      <c r="BJ966" s="5"/>
      <c r="BK966" s="5"/>
      <c r="BL966" s="5"/>
      <c r="BM966" s="5"/>
      <c r="BN966" s="5"/>
      <c r="BO966" s="5"/>
      <c r="BP966" s="5"/>
      <c r="BQ966" s="5"/>
      <c r="BR966" s="5"/>
      <c r="BS966" s="5"/>
      <c r="BT966" s="5"/>
      <c r="BU966" s="5"/>
      <c r="BV966" s="5"/>
      <c r="BW966" s="5"/>
      <c r="BX966" s="6"/>
    </row>
    <row r="967" spans="1:76" x14ac:dyDescent="0.35">
      <c r="A967" s="112"/>
      <c r="B967" s="115"/>
      <c r="C967" s="115"/>
      <c r="D967" s="115"/>
      <c r="E967" s="115"/>
      <c r="F967" s="136"/>
      <c r="G967" s="112"/>
      <c r="H967" s="162"/>
      <c r="I967" s="112"/>
      <c r="J967" s="112"/>
      <c r="K967" s="112"/>
      <c r="L967" s="112"/>
      <c r="M967" s="112"/>
      <c r="N967" s="112"/>
      <c r="O967" s="112"/>
      <c r="P967" s="3" t="s">
        <v>907</v>
      </c>
      <c r="Q967" s="10">
        <v>38177</v>
      </c>
      <c r="R967" s="10">
        <v>40237</v>
      </c>
      <c r="S967" s="17" t="s">
        <v>908</v>
      </c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  <c r="BF967" s="5"/>
      <c r="BG967" s="5"/>
      <c r="BH967" s="5"/>
      <c r="BI967" s="5"/>
      <c r="BJ967" s="5"/>
      <c r="BK967" s="5"/>
      <c r="BL967" s="5"/>
      <c r="BM967" s="5"/>
      <c r="BN967" s="5"/>
      <c r="BO967" s="5"/>
      <c r="BP967" s="5"/>
      <c r="BQ967" s="5"/>
      <c r="BR967" s="5"/>
      <c r="BS967" s="5"/>
      <c r="BT967" s="5"/>
      <c r="BU967" s="5"/>
      <c r="BV967" s="5"/>
      <c r="BW967" s="5"/>
      <c r="BX967" s="6"/>
    </row>
    <row r="968" spans="1:76" x14ac:dyDescent="0.35">
      <c r="A968" s="113"/>
      <c r="B968" s="116"/>
      <c r="C968" s="116"/>
      <c r="D968" s="116"/>
      <c r="E968" s="116"/>
      <c r="F968" s="137"/>
      <c r="G968" s="113"/>
      <c r="H968" s="163"/>
      <c r="I968" s="113"/>
      <c r="J968" s="113"/>
      <c r="K968" s="113"/>
      <c r="L968" s="113"/>
      <c r="M968" s="113"/>
      <c r="N968" s="113"/>
      <c r="O968" s="113"/>
      <c r="P968" s="3" t="s">
        <v>907</v>
      </c>
      <c r="Q968" s="10">
        <v>37433</v>
      </c>
      <c r="R968" s="10">
        <v>38155</v>
      </c>
      <c r="S968" s="17" t="s">
        <v>913</v>
      </c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5"/>
      <c r="BF968" s="5"/>
      <c r="BG968" s="5"/>
      <c r="BH968" s="5"/>
      <c r="BI968" s="5"/>
      <c r="BJ968" s="5"/>
      <c r="BK968" s="5"/>
      <c r="BL968" s="5"/>
      <c r="BM968" s="5"/>
      <c r="BN968" s="5"/>
      <c r="BO968" s="5"/>
      <c r="BP968" s="5"/>
      <c r="BQ968" s="5"/>
      <c r="BR968" s="5"/>
      <c r="BS968" s="5"/>
      <c r="BT968" s="5"/>
      <c r="BU968" s="5"/>
      <c r="BV968" s="5"/>
      <c r="BW968" s="5"/>
      <c r="BX968" s="6"/>
    </row>
    <row r="969" spans="1:76" ht="15" customHeight="1" x14ac:dyDescent="0.35">
      <c r="A969" s="120">
        <v>52978767</v>
      </c>
      <c r="B969" s="168" t="s">
        <v>2312</v>
      </c>
      <c r="C969" s="168" t="s">
        <v>2888</v>
      </c>
      <c r="D969" s="168" t="s">
        <v>2943</v>
      </c>
      <c r="E969" s="168" t="s">
        <v>2893</v>
      </c>
      <c r="F969" s="135" t="s">
        <v>2292</v>
      </c>
      <c r="G969" s="111" t="s">
        <v>2313</v>
      </c>
      <c r="H969" s="161" t="s">
        <v>2314</v>
      </c>
      <c r="I969" s="111">
        <v>5460400</v>
      </c>
      <c r="J969" s="111">
        <v>906</v>
      </c>
      <c r="K969" s="111" t="s">
        <v>2279</v>
      </c>
      <c r="L969" s="111" t="s">
        <v>21</v>
      </c>
      <c r="M969" s="111" t="s">
        <v>2311</v>
      </c>
      <c r="N969" s="120" t="s">
        <v>2315</v>
      </c>
      <c r="O969" s="120"/>
      <c r="P969" s="3" t="s">
        <v>2277</v>
      </c>
      <c r="Q969" s="10">
        <v>43125</v>
      </c>
      <c r="R969" s="3" t="s">
        <v>25</v>
      </c>
      <c r="S969" s="17" t="s">
        <v>2107</v>
      </c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5"/>
      <c r="BF969" s="5"/>
      <c r="BG969" s="5"/>
      <c r="BH969" s="5"/>
      <c r="BI969" s="5"/>
      <c r="BJ969" s="5"/>
      <c r="BK969" s="5"/>
      <c r="BL969" s="5"/>
      <c r="BM969" s="5"/>
      <c r="BN969" s="5"/>
      <c r="BO969" s="5"/>
      <c r="BP969" s="5"/>
      <c r="BQ969" s="5"/>
      <c r="BR969" s="5"/>
      <c r="BS969" s="5"/>
      <c r="BT969" s="5"/>
      <c r="BU969" s="5"/>
      <c r="BV969" s="5"/>
      <c r="BW969" s="5"/>
      <c r="BX969" s="6"/>
    </row>
    <row r="970" spans="1:76" x14ac:dyDescent="0.35">
      <c r="A970" s="121"/>
      <c r="B970" s="169"/>
      <c r="C970" s="169"/>
      <c r="D970" s="169"/>
      <c r="E970" s="169"/>
      <c r="F970" s="136"/>
      <c r="G970" s="112"/>
      <c r="H970" s="162"/>
      <c r="I970" s="112"/>
      <c r="J970" s="112"/>
      <c r="K970" s="112"/>
      <c r="L970" s="112"/>
      <c r="M970" s="112"/>
      <c r="N970" s="121"/>
      <c r="O970" s="121"/>
      <c r="P970" s="3" t="s">
        <v>169</v>
      </c>
      <c r="Q970" s="10">
        <v>42646</v>
      </c>
      <c r="S970" s="17" t="s">
        <v>2324</v>
      </c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5"/>
      <c r="BF970" s="5"/>
      <c r="BG970" s="5"/>
      <c r="BH970" s="5"/>
      <c r="BI970" s="5"/>
      <c r="BJ970" s="5"/>
      <c r="BK970" s="5"/>
      <c r="BL970" s="5"/>
      <c r="BM970" s="5"/>
      <c r="BN970" s="5"/>
      <c r="BO970" s="5"/>
      <c r="BP970" s="5"/>
      <c r="BQ970" s="5"/>
      <c r="BR970" s="5"/>
      <c r="BS970" s="5"/>
      <c r="BT970" s="5"/>
      <c r="BU970" s="5"/>
      <c r="BV970" s="5"/>
      <c r="BW970" s="5"/>
      <c r="BX970" s="6"/>
    </row>
    <row r="971" spans="1:76" x14ac:dyDescent="0.35">
      <c r="A971" s="121"/>
      <c r="B971" s="169"/>
      <c r="C971" s="169"/>
      <c r="D971" s="169"/>
      <c r="E971" s="169"/>
      <c r="F971" s="136"/>
      <c r="G971" s="112"/>
      <c r="H971" s="162"/>
      <c r="I971" s="112"/>
      <c r="J971" s="112"/>
      <c r="K971" s="112"/>
      <c r="L971" s="112"/>
      <c r="M971" s="112"/>
      <c r="N971" s="121"/>
      <c r="O971" s="121"/>
      <c r="P971" s="3" t="s">
        <v>2316</v>
      </c>
      <c r="Q971" s="10">
        <v>42430</v>
      </c>
      <c r="R971" s="10">
        <v>42614</v>
      </c>
      <c r="S971" s="17" t="s">
        <v>1246</v>
      </c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5"/>
      <c r="BF971" s="5"/>
      <c r="BG971" s="5"/>
      <c r="BH971" s="5"/>
      <c r="BI971" s="5"/>
      <c r="BJ971" s="5"/>
      <c r="BK971" s="5"/>
      <c r="BL971" s="5"/>
      <c r="BM971" s="5"/>
      <c r="BN971" s="5"/>
      <c r="BO971" s="5"/>
      <c r="BP971" s="5"/>
      <c r="BQ971" s="5"/>
      <c r="BR971" s="5"/>
      <c r="BS971" s="5"/>
      <c r="BT971" s="5"/>
      <c r="BU971" s="5"/>
      <c r="BV971" s="5"/>
      <c r="BW971" s="5"/>
      <c r="BX971" s="6"/>
    </row>
    <row r="972" spans="1:76" x14ac:dyDescent="0.35">
      <c r="A972" s="121"/>
      <c r="B972" s="169"/>
      <c r="C972" s="169"/>
      <c r="D972" s="169"/>
      <c r="E972" s="169"/>
      <c r="F972" s="136"/>
      <c r="G972" s="112"/>
      <c r="H972" s="162"/>
      <c r="I972" s="112"/>
      <c r="J972" s="112"/>
      <c r="K972" s="112"/>
      <c r="L972" s="112"/>
      <c r="M972" s="112"/>
      <c r="N972" s="121"/>
      <c r="O972" s="121"/>
      <c r="P972" s="3" t="s">
        <v>2317</v>
      </c>
      <c r="Q972" s="10">
        <v>42278</v>
      </c>
      <c r="R972" s="10">
        <v>42401</v>
      </c>
      <c r="S972" s="17" t="s">
        <v>1246</v>
      </c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5"/>
      <c r="BF972" s="5"/>
      <c r="BG972" s="5"/>
      <c r="BH972" s="5"/>
      <c r="BI972" s="5"/>
      <c r="BJ972" s="5"/>
      <c r="BK972" s="5"/>
      <c r="BL972" s="5"/>
      <c r="BM972" s="5"/>
      <c r="BN972" s="5"/>
      <c r="BO972" s="5"/>
      <c r="BP972" s="5"/>
      <c r="BQ972" s="5"/>
      <c r="BR972" s="5"/>
      <c r="BS972" s="5"/>
      <c r="BT972" s="5"/>
      <c r="BU972" s="5"/>
      <c r="BV972" s="5"/>
      <c r="BW972" s="5"/>
      <c r="BX972" s="6"/>
    </row>
    <row r="973" spans="1:76" x14ac:dyDescent="0.35">
      <c r="A973" s="121"/>
      <c r="B973" s="169"/>
      <c r="C973" s="169"/>
      <c r="D973" s="169"/>
      <c r="E973" s="169"/>
      <c r="F973" s="136"/>
      <c r="G973" s="112"/>
      <c r="H973" s="162"/>
      <c r="I973" s="112"/>
      <c r="J973" s="112"/>
      <c r="K973" s="112"/>
      <c r="L973" s="112"/>
      <c r="M973" s="112"/>
      <c r="N973" s="121"/>
      <c r="O973" s="121"/>
      <c r="P973" s="3" t="s">
        <v>2318</v>
      </c>
      <c r="Q973" s="10"/>
      <c r="S973" s="17" t="s">
        <v>2325</v>
      </c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5"/>
      <c r="BF973" s="5"/>
      <c r="BG973" s="5"/>
      <c r="BH973" s="5"/>
      <c r="BI973" s="5"/>
      <c r="BJ973" s="5"/>
      <c r="BK973" s="5"/>
      <c r="BL973" s="5"/>
      <c r="BM973" s="5"/>
      <c r="BN973" s="5"/>
      <c r="BO973" s="5"/>
      <c r="BP973" s="5"/>
      <c r="BQ973" s="5"/>
      <c r="BR973" s="5"/>
      <c r="BS973" s="5"/>
      <c r="BT973" s="5"/>
      <c r="BU973" s="5"/>
      <c r="BV973" s="5"/>
      <c r="BW973" s="5"/>
      <c r="BX973" s="6"/>
    </row>
    <row r="974" spans="1:76" x14ac:dyDescent="0.35">
      <c r="A974" s="121"/>
      <c r="B974" s="169"/>
      <c r="C974" s="169"/>
      <c r="D974" s="169"/>
      <c r="E974" s="169"/>
      <c r="F974" s="136"/>
      <c r="G974" s="112"/>
      <c r="H974" s="162"/>
      <c r="I974" s="112"/>
      <c r="J974" s="112"/>
      <c r="K974" s="112"/>
      <c r="L974" s="112"/>
      <c r="M974" s="112"/>
      <c r="N974" s="121"/>
      <c r="O974" s="121"/>
      <c r="P974" s="3" t="s">
        <v>2319</v>
      </c>
      <c r="Q974" s="10"/>
      <c r="S974" s="17" t="s">
        <v>2326</v>
      </c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  <c r="BF974" s="5"/>
      <c r="BG974" s="5"/>
      <c r="BH974" s="5"/>
      <c r="BI974" s="5"/>
      <c r="BJ974" s="5"/>
      <c r="BK974" s="5"/>
      <c r="BL974" s="5"/>
      <c r="BM974" s="5"/>
      <c r="BN974" s="5"/>
      <c r="BO974" s="5"/>
      <c r="BP974" s="5"/>
      <c r="BQ974" s="5"/>
      <c r="BR974" s="5"/>
      <c r="BS974" s="5"/>
      <c r="BT974" s="5"/>
      <c r="BU974" s="5"/>
      <c r="BV974" s="5"/>
      <c r="BW974" s="5"/>
      <c r="BX974" s="6"/>
    </row>
    <row r="975" spans="1:76" x14ac:dyDescent="0.35">
      <c r="A975" s="121"/>
      <c r="B975" s="169"/>
      <c r="C975" s="169"/>
      <c r="D975" s="169"/>
      <c r="E975" s="169"/>
      <c r="F975" s="136"/>
      <c r="G975" s="112"/>
      <c r="H975" s="162"/>
      <c r="I975" s="112"/>
      <c r="J975" s="112"/>
      <c r="K975" s="112"/>
      <c r="L975" s="112"/>
      <c r="M975" s="112"/>
      <c r="N975" s="121"/>
      <c r="O975" s="121"/>
      <c r="P975" s="3" t="s">
        <v>2320</v>
      </c>
      <c r="Q975" s="10"/>
      <c r="S975" s="17" t="s">
        <v>2327</v>
      </c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5"/>
      <c r="BF975" s="5"/>
      <c r="BG975" s="5"/>
      <c r="BH975" s="5"/>
      <c r="BI975" s="5"/>
      <c r="BJ975" s="5"/>
      <c r="BK975" s="5"/>
      <c r="BL975" s="5"/>
      <c r="BM975" s="5"/>
      <c r="BN975" s="5"/>
      <c r="BO975" s="5"/>
      <c r="BP975" s="5"/>
      <c r="BQ975" s="5"/>
      <c r="BR975" s="5"/>
      <c r="BS975" s="5"/>
      <c r="BT975" s="5"/>
      <c r="BU975" s="5"/>
      <c r="BV975" s="5"/>
      <c r="BW975" s="5"/>
      <c r="BX975" s="6"/>
    </row>
    <row r="976" spans="1:76" x14ac:dyDescent="0.35">
      <c r="A976" s="121"/>
      <c r="B976" s="169"/>
      <c r="C976" s="169"/>
      <c r="D976" s="169"/>
      <c r="E976" s="169"/>
      <c r="F976" s="136"/>
      <c r="G976" s="112"/>
      <c r="H976" s="162"/>
      <c r="I976" s="112"/>
      <c r="J976" s="112"/>
      <c r="K976" s="112"/>
      <c r="L976" s="112"/>
      <c r="M976" s="112"/>
      <c r="N976" s="121"/>
      <c r="O976" s="121"/>
      <c r="P976" s="3" t="s">
        <v>2321</v>
      </c>
      <c r="Q976" s="10"/>
      <c r="S976" s="17" t="s">
        <v>1659</v>
      </c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  <c r="BF976" s="5"/>
      <c r="BG976" s="5"/>
      <c r="BH976" s="5"/>
      <c r="BI976" s="5"/>
      <c r="BJ976" s="5"/>
      <c r="BK976" s="5"/>
      <c r="BL976" s="5"/>
      <c r="BM976" s="5"/>
      <c r="BN976" s="5"/>
      <c r="BO976" s="5"/>
      <c r="BP976" s="5"/>
      <c r="BQ976" s="5"/>
      <c r="BR976" s="5"/>
      <c r="BS976" s="5"/>
      <c r="BT976" s="5"/>
      <c r="BU976" s="5"/>
      <c r="BV976" s="5"/>
      <c r="BW976" s="5"/>
      <c r="BX976" s="6"/>
    </row>
    <row r="977" spans="1:76" x14ac:dyDescent="0.35">
      <c r="A977" s="121"/>
      <c r="B977" s="169"/>
      <c r="C977" s="169"/>
      <c r="D977" s="169"/>
      <c r="E977" s="169"/>
      <c r="F977" s="136"/>
      <c r="G977" s="112"/>
      <c r="H977" s="162"/>
      <c r="I977" s="112"/>
      <c r="J977" s="112"/>
      <c r="K977" s="112"/>
      <c r="L977" s="112"/>
      <c r="M977" s="112"/>
      <c r="N977" s="121"/>
      <c r="O977" s="121"/>
      <c r="P977" s="3" t="s">
        <v>2322</v>
      </c>
      <c r="Q977" s="10"/>
      <c r="S977" s="17" t="s">
        <v>2328</v>
      </c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  <c r="BF977" s="5"/>
      <c r="BG977" s="5"/>
      <c r="BH977" s="5"/>
      <c r="BI977" s="5"/>
      <c r="BJ977" s="5"/>
      <c r="BK977" s="5"/>
      <c r="BL977" s="5"/>
      <c r="BM977" s="5"/>
      <c r="BN977" s="5"/>
      <c r="BO977" s="5"/>
      <c r="BP977" s="5"/>
      <c r="BQ977" s="5"/>
      <c r="BR977" s="5"/>
      <c r="BS977" s="5"/>
      <c r="BT977" s="5"/>
      <c r="BU977" s="5"/>
      <c r="BV977" s="5"/>
      <c r="BW977" s="5"/>
      <c r="BX977" s="6"/>
    </row>
    <row r="978" spans="1:76" x14ac:dyDescent="0.35">
      <c r="A978" s="121"/>
      <c r="B978" s="169"/>
      <c r="C978" s="169"/>
      <c r="D978" s="169"/>
      <c r="E978" s="169"/>
      <c r="F978" s="136"/>
      <c r="G978" s="112"/>
      <c r="H978" s="162"/>
      <c r="I978" s="112"/>
      <c r="J978" s="112"/>
      <c r="K978" s="112"/>
      <c r="L978" s="112"/>
      <c r="M978" s="112"/>
      <c r="N978" s="121"/>
      <c r="O978" s="121"/>
      <c r="P978" s="3" t="s">
        <v>2322</v>
      </c>
      <c r="Q978" s="10"/>
      <c r="S978" s="17" t="s">
        <v>2329</v>
      </c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  <c r="BF978" s="5"/>
      <c r="BG978" s="5"/>
      <c r="BH978" s="5"/>
      <c r="BI978" s="5"/>
      <c r="BJ978" s="5"/>
      <c r="BK978" s="5"/>
      <c r="BL978" s="5"/>
      <c r="BM978" s="5"/>
      <c r="BN978" s="5"/>
      <c r="BO978" s="5"/>
      <c r="BP978" s="5"/>
      <c r="BQ978" s="5"/>
      <c r="BR978" s="5"/>
      <c r="BS978" s="5"/>
      <c r="BT978" s="5"/>
      <c r="BU978" s="5"/>
      <c r="BV978" s="5"/>
      <c r="BW978" s="5"/>
      <c r="BX978" s="6"/>
    </row>
    <row r="979" spans="1:76" x14ac:dyDescent="0.35">
      <c r="A979" s="121"/>
      <c r="B979" s="169"/>
      <c r="C979" s="169"/>
      <c r="D979" s="169"/>
      <c r="E979" s="169"/>
      <c r="F979" s="136"/>
      <c r="G979" s="112"/>
      <c r="H979" s="162"/>
      <c r="I979" s="112"/>
      <c r="J979" s="112"/>
      <c r="K979" s="112"/>
      <c r="L979" s="112"/>
      <c r="M979" s="112"/>
      <c r="N979" s="121"/>
      <c r="O979" s="121"/>
      <c r="P979" s="3" t="s">
        <v>2323</v>
      </c>
      <c r="S979" s="17" t="s">
        <v>2330</v>
      </c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5"/>
      <c r="BF979" s="5"/>
      <c r="BG979" s="5"/>
      <c r="BH979" s="5"/>
      <c r="BI979" s="5"/>
      <c r="BJ979" s="5"/>
      <c r="BK979" s="5"/>
      <c r="BL979" s="5"/>
      <c r="BM979" s="5"/>
      <c r="BN979" s="5"/>
      <c r="BO979" s="5"/>
      <c r="BP979" s="5"/>
      <c r="BQ979" s="5"/>
      <c r="BR979" s="5"/>
      <c r="BS979" s="5"/>
      <c r="BT979" s="5"/>
      <c r="BU979" s="5"/>
      <c r="BV979" s="5"/>
      <c r="BW979" s="5"/>
      <c r="BX979" s="6"/>
    </row>
    <row r="980" spans="1:76" x14ac:dyDescent="0.35">
      <c r="A980" s="122"/>
      <c r="B980" s="170"/>
      <c r="C980" s="170"/>
      <c r="D980" s="170"/>
      <c r="E980" s="170"/>
      <c r="F980" s="137"/>
      <c r="G980" s="113"/>
      <c r="H980" s="163"/>
      <c r="I980" s="113"/>
      <c r="J980" s="113"/>
      <c r="K980" s="113"/>
      <c r="L980" s="113"/>
      <c r="M980" s="113"/>
      <c r="N980" s="122"/>
      <c r="O980" s="122"/>
      <c r="P980" s="3" t="s">
        <v>2323</v>
      </c>
      <c r="S980" s="17" t="s">
        <v>2330</v>
      </c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5"/>
      <c r="BF980" s="5"/>
      <c r="BG980" s="5"/>
      <c r="BH980" s="5"/>
      <c r="BI980" s="5"/>
      <c r="BJ980" s="5"/>
      <c r="BK980" s="5"/>
      <c r="BL980" s="5"/>
      <c r="BM980" s="5"/>
      <c r="BN980" s="5"/>
      <c r="BO980" s="5"/>
      <c r="BP980" s="5"/>
      <c r="BQ980" s="5"/>
      <c r="BR980" s="5"/>
      <c r="BS980" s="5"/>
      <c r="BT980" s="5"/>
      <c r="BU980" s="5"/>
      <c r="BV980" s="5"/>
      <c r="BW980" s="5"/>
      <c r="BX980" s="6"/>
    </row>
    <row r="981" spans="1:76" ht="15.75" customHeight="1" x14ac:dyDescent="0.35">
      <c r="A981" s="111">
        <v>66918288</v>
      </c>
      <c r="B981" s="114" t="s">
        <v>2531</v>
      </c>
      <c r="C981" s="114" t="s">
        <v>2888</v>
      </c>
      <c r="D981" s="114" t="s">
        <v>2903</v>
      </c>
      <c r="E981" s="114" t="s">
        <v>2893</v>
      </c>
      <c r="F981" s="128" t="s">
        <v>2384</v>
      </c>
      <c r="G981" s="120" t="s">
        <v>1615</v>
      </c>
      <c r="H981" s="117" t="s">
        <v>2532</v>
      </c>
      <c r="I981" s="120">
        <v>5460400</v>
      </c>
      <c r="J981" s="120">
        <v>4830</v>
      </c>
      <c r="K981" s="120" t="s">
        <v>281</v>
      </c>
      <c r="L981" s="120" t="s">
        <v>48</v>
      </c>
      <c r="M981" s="120" t="s">
        <v>2533</v>
      </c>
      <c r="N981" s="120" t="s">
        <v>2534</v>
      </c>
      <c r="O981" s="120" t="s">
        <v>2535</v>
      </c>
      <c r="P981" s="3" t="s">
        <v>2536</v>
      </c>
      <c r="Q981" s="10">
        <v>43125</v>
      </c>
      <c r="R981" s="3" t="s">
        <v>25</v>
      </c>
      <c r="S981" s="17" t="s">
        <v>2447</v>
      </c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  <c r="BF981" s="5"/>
      <c r="BG981" s="5"/>
      <c r="BH981" s="5"/>
      <c r="BI981" s="5"/>
      <c r="BJ981" s="5"/>
      <c r="BK981" s="5"/>
      <c r="BL981" s="5"/>
      <c r="BM981" s="5"/>
      <c r="BN981" s="5"/>
      <c r="BO981" s="5"/>
      <c r="BP981" s="5"/>
      <c r="BQ981" s="5"/>
      <c r="BR981" s="5"/>
      <c r="BS981" s="5"/>
      <c r="BT981" s="5"/>
      <c r="BU981" s="5"/>
      <c r="BV981" s="5"/>
      <c r="BW981" s="5"/>
      <c r="BX981" s="6"/>
    </row>
    <row r="982" spans="1:76" x14ac:dyDescent="0.35">
      <c r="A982" s="112"/>
      <c r="B982" s="115"/>
      <c r="C982" s="115"/>
      <c r="D982" s="115"/>
      <c r="E982" s="115"/>
      <c r="F982" s="132"/>
      <c r="G982" s="121"/>
      <c r="H982" s="118"/>
      <c r="I982" s="121"/>
      <c r="J982" s="121"/>
      <c r="K982" s="121"/>
      <c r="L982" s="121"/>
      <c r="M982" s="121"/>
      <c r="N982" s="121"/>
      <c r="O982" s="121"/>
      <c r="P982" s="3" t="s">
        <v>2537</v>
      </c>
      <c r="Q982" s="10">
        <v>42977</v>
      </c>
      <c r="R982" s="10"/>
      <c r="S982" s="17" t="s">
        <v>2461</v>
      </c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5"/>
      <c r="BF982" s="5"/>
      <c r="BG982" s="5"/>
      <c r="BH982" s="5"/>
      <c r="BI982" s="5"/>
      <c r="BJ982" s="5"/>
      <c r="BK982" s="5"/>
      <c r="BL982" s="5"/>
      <c r="BM982" s="5"/>
      <c r="BN982" s="5"/>
      <c r="BO982" s="5"/>
      <c r="BP982" s="5"/>
      <c r="BQ982" s="5"/>
      <c r="BR982" s="5"/>
      <c r="BS982" s="5"/>
      <c r="BT982" s="5"/>
      <c r="BU982" s="5"/>
      <c r="BV982" s="5"/>
      <c r="BW982" s="5"/>
      <c r="BX982" s="6"/>
    </row>
    <row r="983" spans="1:76" x14ac:dyDescent="0.35">
      <c r="A983" s="112"/>
      <c r="B983" s="115"/>
      <c r="C983" s="115"/>
      <c r="D983" s="115"/>
      <c r="E983" s="115"/>
      <c r="F983" s="132"/>
      <c r="G983" s="121"/>
      <c r="H983" s="118"/>
      <c r="I983" s="121"/>
      <c r="J983" s="121"/>
      <c r="K983" s="121"/>
      <c r="L983" s="121"/>
      <c r="M983" s="121"/>
      <c r="N983" s="121"/>
      <c r="O983" s="121"/>
      <c r="P983" s="3" t="s">
        <v>2538</v>
      </c>
      <c r="Q983" s="10">
        <v>42908</v>
      </c>
      <c r="R983" s="10">
        <v>42969</v>
      </c>
      <c r="S983" s="17" t="s">
        <v>2462</v>
      </c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  <c r="BF983" s="5"/>
      <c r="BG983" s="5"/>
      <c r="BH983" s="5"/>
      <c r="BI983" s="5"/>
      <c r="BJ983" s="5"/>
      <c r="BK983" s="5"/>
      <c r="BL983" s="5"/>
      <c r="BM983" s="5"/>
      <c r="BN983" s="5"/>
      <c r="BO983" s="5"/>
      <c r="BP983" s="5"/>
      <c r="BQ983" s="5"/>
      <c r="BR983" s="5"/>
      <c r="BS983" s="5"/>
      <c r="BT983" s="5"/>
      <c r="BU983" s="5"/>
      <c r="BV983" s="5"/>
      <c r="BW983" s="5"/>
      <c r="BX983" s="6"/>
    </row>
    <row r="984" spans="1:76" x14ac:dyDescent="0.35">
      <c r="A984" s="112"/>
      <c r="B984" s="115"/>
      <c r="C984" s="115"/>
      <c r="D984" s="115"/>
      <c r="E984" s="115"/>
      <c r="F984" s="132"/>
      <c r="G984" s="121"/>
      <c r="H984" s="118"/>
      <c r="I984" s="121"/>
      <c r="J984" s="121"/>
      <c r="K984" s="121"/>
      <c r="L984" s="121"/>
      <c r="M984" s="121"/>
      <c r="N984" s="121"/>
      <c r="O984" s="121"/>
      <c r="P984" s="3" t="s">
        <v>2433</v>
      </c>
      <c r="Q984" s="10">
        <v>42864</v>
      </c>
      <c r="R984" s="10">
        <v>42906</v>
      </c>
      <c r="S984" s="17" t="s">
        <v>2463</v>
      </c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5"/>
      <c r="BF984" s="5"/>
      <c r="BG984" s="5"/>
      <c r="BH984" s="5"/>
      <c r="BI984" s="5"/>
      <c r="BJ984" s="5"/>
      <c r="BK984" s="5"/>
      <c r="BL984" s="5"/>
      <c r="BM984" s="5"/>
      <c r="BN984" s="5"/>
      <c r="BO984" s="5"/>
      <c r="BP984" s="5"/>
      <c r="BQ984" s="5"/>
      <c r="BR984" s="5"/>
      <c r="BS984" s="5"/>
      <c r="BT984" s="5"/>
      <c r="BU984" s="5"/>
      <c r="BV984" s="5"/>
      <c r="BW984" s="5"/>
      <c r="BX984" s="6"/>
    </row>
    <row r="985" spans="1:76" x14ac:dyDescent="0.35">
      <c r="A985" s="112"/>
      <c r="B985" s="115"/>
      <c r="C985" s="115"/>
      <c r="D985" s="115"/>
      <c r="E985" s="115"/>
      <c r="F985" s="132"/>
      <c r="G985" s="121"/>
      <c r="H985" s="118"/>
      <c r="I985" s="121"/>
      <c r="J985" s="121"/>
      <c r="K985" s="121"/>
      <c r="L985" s="121"/>
      <c r="M985" s="121"/>
      <c r="N985" s="121"/>
      <c r="O985" s="121"/>
      <c r="P985" s="3" t="s">
        <v>2433</v>
      </c>
      <c r="Q985" s="10">
        <v>39854</v>
      </c>
      <c r="R985" s="10">
        <v>42846</v>
      </c>
      <c r="S985" s="17" t="s">
        <v>2447</v>
      </c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  <c r="BF985" s="5"/>
      <c r="BG985" s="5"/>
      <c r="BH985" s="5"/>
      <c r="BI985" s="5"/>
      <c r="BJ985" s="5"/>
      <c r="BK985" s="5"/>
      <c r="BL985" s="5"/>
      <c r="BM985" s="5"/>
      <c r="BN985" s="5"/>
      <c r="BO985" s="5"/>
      <c r="BP985" s="5"/>
      <c r="BQ985" s="5"/>
      <c r="BR985" s="5"/>
      <c r="BS985" s="5"/>
      <c r="BT985" s="5"/>
      <c r="BU985" s="5"/>
      <c r="BV985" s="5"/>
      <c r="BW985" s="5"/>
      <c r="BX985" s="6"/>
    </row>
    <row r="986" spans="1:76" x14ac:dyDescent="0.35">
      <c r="A986" s="112"/>
      <c r="B986" s="115"/>
      <c r="C986" s="115"/>
      <c r="D986" s="115"/>
      <c r="E986" s="115"/>
      <c r="F986" s="132"/>
      <c r="G986" s="121"/>
      <c r="H986" s="118"/>
      <c r="I986" s="121"/>
      <c r="J986" s="121"/>
      <c r="K986" s="121"/>
      <c r="L986" s="121"/>
      <c r="M986" s="121"/>
      <c r="N986" s="121"/>
      <c r="O986" s="121"/>
      <c r="P986" s="3" t="s">
        <v>2539</v>
      </c>
      <c r="Q986" s="10">
        <v>39630</v>
      </c>
      <c r="R986" s="10">
        <v>39850</v>
      </c>
      <c r="S986" s="17" t="s">
        <v>2464</v>
      </c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5"/>
      <c r="BF986" s="5"/>
      <c r="BG986" s="5"/>
      <c r="BH986" s="5"/>
      <c r="BI986" s="5"/>
      <c r="BJ986" s="5"/>
      <c r="BK986" s="5"/>
      <c r="BL986" s="5"/>
      <c r="BM986" s="5"/>
      <c r="BN986" s="5"/>
      <c r="BO986" s="5"/>
      <c r="BP986" s="5"/>
      <c r="BQ986" s="5"/>
      <c r="BR986" s="5"/>
      <c r="BS986" s="5"/>
      <c r="BT986" s="5"/>
      <c r="BU986" s="5"/>
      <c r="BV986" s="5"/>
      <c r="BW986" s="5"/>
      <c r="BX986" s="6"/>
    </row>
    <row r="987" spans="1:76" x14ac:dyDescent="0.35">
      <c r="A987" s="113"/>
      <c r="B987" s="116"/>
      <c r="C987" s="116"/>
      <c r="D987" s="116"/>
      <c r="E987" s="116"/>
      <c r="F987" s="129"/>
      <c r="G987" s="122"/>
      <c r="H987" s="119"/>
      <c r="I987" s="122"/>
      <c r="J987" s="122"/>
      <c r="K987" s="122"/>
      <c r="L987" s="122"/>
      <c r="M987" s="122"/>
      <c r="N987" s="122"/>
      <c r="O987" s="122"/>
      <c r="P987" s="3" t="s">
        <v>2507</v>
      </c>
      <c r="Q987" s="10">
        <v>37431</v>
      </c>
      <c r="R987" s="10">
        <v>39553</v>
      </c>
      <c r="S987" s="17" t="s">
        <v>2447</v>
      </c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5"/>
      <c r="BF987" s="5"/>
      <c r="BG987" s="5"/>
      <c r="BH987" s="5"/>
      <c r="BI987" s="5"/>
      <c r="BJ987" s="5"/>
      <c r="BK987" s="5"/>
      <c r="BL987" s="5"/>
      <c r="BM987" s="5"/>
      <c r="BN987" s="5"/>
      <c r="BO987" s="5"/>
      <c r="BP987" s="5"/>
      <c r="BQ987" s="5"/>
      <c r="BR987" s="5"/>
      <c r="BS987" s="5"/>
      <c r="BT987" s="5"/>
      <c r="BU987" s="5"/>
      <c r="BV987" s="5"/>
      <c r="BW987" s="5"/>
      <c r="BX987" s="6"/>
    </row>
    <row r="988" spans="1:76" ht="15" customHeight="1" x14ac:dyDescent="0.35">
      <c r="A988" s="111">
        <v>1098778634</v>
      </c>
      <c r="B988" s="114" t="s">
        <v>2236</v>
      </c>
      <c r="C988" s="114" t="s">
        <v>2888</v>
      </c>
      <c r="D988" s="114" t="s">
        <v>2936</v>
      </c>
      <c r="E988" s="114" t="s">
        <v>2950</v>
      </c>
      <c r="F988" s="135" t="s">
        <v>641</v>
      </c>
      <c r="G988" s="111" t="s">
        <v>261</v>
      </c>
      <c r="H988" s="161" t="s">
        <v>2238</v>
      </c>
      <c r="I988" s="111">
        <v>5460400</v>
      </c>
      <c r="J988" s="111">
        <v>1016</v>
      </c>
      <c r="K988" s="111" t="s">
        <v>281</v>
      </c>
      <c r="L988" s="111" t="s">
        <v>2239</v>
      </c>
      <c r="M988" s="111" t="s">
        <v>2239</v>
      </c>
      <c r="N988" s="111" t="s">
        <v>2220</v>
      </c>
      <c r="O988" s="111"/>
      <c r="P988" s="3" t="s">
        <v>2237</v>
      </c>
      <c r="Q988" s="10">
        <v>43115</v>
      </c>
      <c r="R988" s="10" t="s">
        <v>25</v>
      </c>
      <c r="S988" s="17" t="s">
        <v>641</v>
      </c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5"/>
      <c r="BF988" s="5"/>
      <c r="BG988" s="5"/>
      <c r="BH988" s="5"/>
      <c r="BI988" s="5"/>
      <c r="BJ988" s="5"/>
      <c r="BK988" s="5"/>
      <c r="BL988" s="5"/>
      <c r="BM988" s="5"/>
      <c r="BN988" s="5"/>
      <c r="BO988" s="5"/>
      <c r="BP988" s="5"/>
      <c r="BQ988" s="5"/>
      <c r="BR988" s="5"/>
      <c r="BS988" s="5"/>
      <c r="BT988" s="5"/>
      <c r="BU988" s="5"/>
      <c r="BV988" s="5"/>
      <c r="BW988" s="5"/>
      <c r="BX988" s="6"/>
    </row>
    <row r="989" spans="1:76" x14ac:dyDescent="0.35">
      <c r="A989" s="112"/>
      <c r="B989" s="115"/>
      <c r="C989" s="115"/>
      <c r="D989" s="115"/>
      <c r="E989" s="115"/>
      <c r="F989" s="136"/>
      <c r="G989" s="112"/>
      <c r="H989" s="162"/>
      <c r="I989" s="112"/>
      <c r="J989" s="112"/>
      <c r="K989" s="112"/>
      <c r="L989" s="112"/>
      <c r="M989" s="112"/>
      <c r="N989" s="112"/>
      <c r="O989" s="112"/>
      <c r="P989" s="3" t="s">
        <v>2240</v>
      </c>
      <c r="Q989" s="10">
        <v>42064</v>
      </c>
      <c r="R989" s="10">
        <v>42644</v>
      </c>
      <c r="S989" s="17" t="s">
        <v>644</v>
      </c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  <c r="BF989" s="5"/>
      <c r="BG989" s="5"/>
      <c r="BH989" s="5"/>
      <c r="BI989" s="5"/>
      <c r="BJ989" s="5"/>
      <c r="BK989" s="5"/>
      <c r="BL989" s="5"/>
      <c r="BM989" s="5"/>
      <c r="BN989" s="5"/>
      <c r="BO989" s="5"/>
      <c r="BP989" s="5"/>
      <c r="BQ989" s="5"/>
      <c r="BR989" s="5"/>
      <c r="BS989" s="5"/>
      <c r="BT989" s="5"/>
      <c r="BU989" s="5"/>
      <c r="BV989" s="5"/>
      <c r="BW989" s="5"/>
      <c r="BX989" s="6"/>
    </row>
    <row r="990" spans="1:76" x14ac:dyDescent="0.35">
      <c r="A990" s="113"/>
      <c r="B990" s="116"/>
      <c r="C990" s="116"/>
      <c r="D990" s="116"/>
      <c r="E990" s="116"/>
      <c r="F990" s="137"/>
      <c r="G990" s="113"/>
      <c r="H990" s="163"/>
      <c r="I990" s="113"/>
      <c r="J990" s="113"/>
      <c r="K990" s="113"/>
      <c r="L990" s="113"/>
      <c r="M990" s="113"/>
      <c r="N990" s="113"/>
      <c r="O990" s="113"/>
      <c r="P990" s="3" t="s">
        <v>2241</v>
      </c>
      <c r="Q990" s="10">
        <v>42917</v>
      </c>
      <c r="R990" s="10">
        <v>42979</v>
      </c>
      <c r="S990" s="17" t="s">
        <v>2242</v>
      </c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5"/>
      <c r="BF990" s="5"/>
      <c r="BG990" s="5"/>
      <c r="BH990" s="5"/>
      <c r="BI990" s="5"/>
      <c r="BJ990" s="5"/>
      <c r="BK990" s="5"/>
      <c r="BL990" s="5"/>
      <c r="BM990" s="5"/>
      <c r="BN990" s="5"/>
      <c r="BO990" s="5"/>
      <c r="BP990" s="5"/>
      <c r="BQ990" s="5"/>
      <c r="BR990" s="5"/>
      <c r="BS990" s="5"/>
      <c r="BT990" s="5"/>
      <c r="BU990" s="5"/>
      <c r="BV990" s="5"/>
      <c r="BW990" s="5"/>
      <c r="BX990" s="6"/>
    </row>
    <row r="991" spans="1:76" ht="15" customHeight="1" x14ac:dyDescent="0.35">
      <c r="A991" s="111">
        <v>65783177</v>
      </c>
      <c r="B991" s="114" t="s">
        <v>1339</v>
      </c>
      <c r="C991" s="114" t="s">
        <v>2888</v>
      </c>
      <c r="D991" s="114" t="s">
        <v>2974</v>
      </c>
      <c r="E991" s="114" t="s">
        <v>2921</v>
      </c>
      <c r="F991" s="135" t="s">
        <v>196</v>
      </c>
      <c r="G991" s="111" t="s">
        <v>261</v>
      </c>
      <c r="H991" s="161" t="s">
        <v>1340</v>
      </c>
      <c r="I991" s="111">
        <v>5460400</v>
      </c>
      <c r="J991" s="111">
        <v>4187</v>
      </c>
      <c r="K991" s="111" t="s">
        <v>281</v>
      </c>
      <c r="L991" s="111" t="s">
        <v>1096</v>
      </c>
      <c r="M991" s="111" t="s">
        <v>1341</v>
      </c>
      <c r="N991" s="111" t="s">
        <v>1342</v>
      </c>
      <c r="O991" s="111" t="s">
        <v>1343</v>
      </c>
      <c r="P991" s="3" t="s">
        <v>797</v>
      </c>
      <c r="Q991" s="10">
        <v>42842</v>
      </c>
      <c r="R991" s="10" t="s">
        <v>25</v>
      </c>
      <c r="S991" s="17" t="s">
        <v>1873</v>
      </c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5"/>
      <c r="BF991" s="5"/>
      <c r="BG991" s="5"/>
      <c r="BH991" s="5"/>
      <c r="BI991" s="5"/>
      <c r="BJ991" s="5"/>
      <c r="BK991" s="5"/>
      <c r="BL991" s="5"/>
      <c r="BM991" s="5"/>
      <c r="BN991" s="5"/>
      <c r="BO991" s="5"/>
      <c r="BP991" s="5"/>
      <c r="BQ991" s="5"/>
      <c r="BR991" s="5"/>
      <c r="BS991" s="5"/>
      <c r="BT991" s="5"/>
      <c r="BU991" s="5"/>
      <c r="BV991" s="5"/>
      <c r="BW991" s="5"/>
      <c r="BX991" s="6"/>
    </row>
    <row r="992" spans="1:76" x14ac:dyDescent="0.35">
      <c r="A992" s="112"/>
      <c r="B992" s="115"/>
      <c r="C992" s="115"/>
      <c r="D992" s="115"/>
      <c r="E992" s="115"/>
      <c r="F992" s="136"/>
      <c r="G992" s="112"/>
      <c r="H992" s="162"/>
      <c r="I992" s="112"/>
      <c r="J992" s="112"/>
      <c r="K992" s="112"/>
      <c r="L992" s="112"/>
      <c r="M992" s="112"/>
      <c r="N992" s="112"/>
      <c r="O992" s="112"/>
      <c r="P992" s="3" t="s">
        <v>1344</v>
      </c>
      <c r="Q992" s="10">
        <v>41913</v>
      </c>
      <c r="R992" s="10">
        <v>42401</v>
      </c>
      <c r="S992" s="17" t="s">
        <v>1345</v>
      </c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  <c r="BE992" s="5"/>
      <c r="BF992" s="5"/>
      <c r="BG992" s="5"/>
      <c r="BH992" s="5"/>
      <c r="BI992" s="5"/>
      <c r="BJ992" s="5"/>
      <c r="BK992" s="5"/>
      <c r="BL992" s="5"/>
      <c r="BM992" s="5"/>
      <c r="BN992" s="5"/>
      <c r="BO992" s="5"/>
      <c r="BP992" s="5"/>
      <c r="BQ992" s="5"/>
      <c r="BR992" s="5"/>
      <c r="BS992" s="5"/>
      <c r="BT992" s="5"/>
      <c r="BU992" s="5"/>
      <c r="BV992" s="5"/>
      <c r="BW992" s="5"/>
      <c r="BX992" s="6"/>
    </row>
    <row r="993" spans="1:76" x14ac:dyDescent="0.35">
      <c r="A993" s="112"/>
      <c r="B993" s="115"/>
      <c r="C993" s="115"/>
      <c r="D993" s="115"/>
      <c r="E993" s="115"/>
      <c r="F993" s="136"/>
      <c r="G993" s="112"/>
      <c r="H993" s="162"/>
      <c r="I993" s="112"/>
      <c r="J993" s="112"/>
      <c r="K993" s="112"/>
      <c r="L993" s="112"/>
      <c r="M993" s="112"/>
      <c r="N993" s="112"/>
      <c r="O993" s="112"/>
      <c r="P993" s="3" t="s">
        <v>1346</v>
      </c>
      <c r="Q993" s="10">
        <v>41609</v>
      </c>
      <c r="R993" s="10">
        <v>41760</v>
      </c>
      <c r="S993" s="17" t="s">
        <v>1347</v>
      </c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  <c r="BE993" s="5"/>
      <c r="BF993" s="5"/>
      <c r="BG993" s="5"/>
      <c r="BH993" s="5"/>
      <c r="BI993" s="5"/>
      <c r="BJ993" s="5"/>
      <c r="BK993" s="5"/>
      <c r="BL993" s="5"/>
      <c r="BM993" s="5"/>
      <c r="BN993" s="5"/>
      <c r="BO993" s="5"/>
      <c r="BP993" s="5"/>
      <c r="BQ993" s="5"/>
      <c r="BR993" s="5"/>
      <c r="BS993" s="5"/>
      <c r="BT993" s="5"/>
      <c r="BU993" s="5"/>
      <c r="BV993" s="5"/>
      <c r="BW993" s="5"/>
      <c r="BX993" s="6"/>
    </row>
    <row r="994" spans="1:76" x14ac:dyDescent="0.35">
      <c r="A994" s="112"/>
      <c r="B994" s="115"/>
      <c r="C994" s="115"/>
      <c r="D994" s="115"/>
      <c r="E994" s="115"/>
      <c r="F994" s="136"/>
      <c r="G994" s="112"/>
      <c r="H994" s="162"/>
      <c r="I994" s="112"/>
      <c r="J994" s="112"/>
      <c r="K994" s="112"/>
      <c r="L994" s="112"/>
      <c r="M994" s="112"/>
      <c r="N994" s="112"/>
      <c r="O994" s="112"/>
      <c r="P994" s="3" t="s">
        <v>1348</v>
      </c>
      <c r="Q994" s="10">
        <v>41518</v>
      </c>
      <c r="R994" s="10">
        <v>41579</v>
      </c>
      <c r="S994" s="17" t="s">
        <v>1347</v>
      </c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  <c r="BE994" s="5"/>
      <c r="BF994" s="5"/>
      <c r="BG994" s="5"/>
      <c r="BH994" s="5"/>
      <c r="BI994" s="5"/>
      <c r="BJ994" s="5"/>
      <c r="BK994" s="5"/>
      <c r="BL994" s="5"/>
      <c r="BM994" s="5"/>
      <c r="BN994" s="5"/>
      <c r="BO994" s="5"/>
      <c r="BP994" s="5"/>
      <c r="BQ994" s="5"/>
      <c r="BR994" s="5"/>
      <c r="BS994" s="5"/>
      <c r="BT994" s="5"/>
      <c r="BU994" s="5"/>
      <c r="BV994" s="5"/>
      <c r="BW994" s="5"/>
      <c r="BX994" s="6"/>
    </row>
    <row r="995" spans="1:76" x14ac:dyDescent="0.35">
      <c r="A995" s="112"/>
      <c r="B995" s="115"/>
      <c r="C995" s="115"/>
      <c r="D995" s="115"/>
      <c r="E995" s="115"/>
      <c r="F995" s="136"/>
      <c r="G995" s="112"/>
      <c r="H995" s="162"/>
      <c r="I995" s="112"/>
      <c r="J995" s="112"/>
      <c r="K995" s="112"/>
      <c r="L995" s="112"/>
      <c r="M995" s="112"/>
      <c r="N995" s="112"/>
      <c r="O995" s="112"/>
      <c r="P995" s="3" t="s">
        <v>118</v>
      </c>
      <c r="Q995" s="10">
        <v>38838</v>
      </c>
      <c r="R995" s="10">
        <v>41395</v>
      </c>
      <c r="S995" s="17" t="s">
        <v>1349</v>
      </c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5"/>
      <c r="BF995" s="5"/>
      <c r="BG995" s="5"/>
      <c r="BH995" s="5"/>
      <c r="BI995" s="5"/>
      <c r="BJ995" s="5"/>
      <c r="BK995" s="5"/>
      <c r="BL995" s="5"/>
      <c r="BM995" s="5"/>
      <c r="BN995" s="5"/>
      <c r="BO995" s="5"/>
      <c r="BP995" s="5"/>
      <c r="BQ995" s="5"/>
      <c r="BR995" s="5"/>
      <c r="BS995" s="5"/>
      <c r="BT995" s="5"/>
      <c r="BU995" s="5"/>
      <c r="BV995" s="5"/>
      <c r="BW995" s="5"/>
      <c r="BX995" s="6"/>
    </row>
    <row r="996" spans="1:76" x14ac:dyDescent="0.35">
      <c r="A996" s="112"/>
      <c r="B996" s="115"/>
      <c r="C996" s="115"/>
      <c r="D996" s="115"/>
      <c r="E996" s="115"/>
      <c r="F996" s="136"/>
      <c r="G996" s="112"/>
      <c r="H996" s="162"/>
      <c r="I996" s="112"/>
      <c r="J996" s="112"/>
      <c r="K996" s="112"/>
      <c r="L996" s="112"/>
      <c r="M996" s="112"/>
      <c r="N996" s="112"/>
      <c r="O996" s="112"/>
      <c r="P996" s="3" t="s">
        <v>116</v>
      </c>
      <c r="Q996" s="10">
        <v>38504</v>
      </c>
      <c r="R996" s="10">
        <v>38838</v>
      </c>
      <c r="S996" s="17" t="s">
        <v>58</v>
      </c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  <c r="BE996" s="5"/>
      <c r="BF996" s="5"/>
      <c r="BG996" s="5"/>
      <c r="BH996" s="5"/>
      <c r="BI996" s="5"/>
      <c r="BJ996" s="5"/>
      <c r="BK996" s="5"/>
      <c r="BL996" s="5"/>
      <c r="BM996" s="5"/>
      <c r="BN996" s="5"/>
      <c r="BO996" s="5"/>
      <c r="BP996" s="5"/>
      <c r="BQ996" s="5"/>
      <c r="BR996" s="5"/>
      <c r="BS996" s="5"/>
      <c r="BT996" s="5"/>
      <c r="BU996" s="5"/>
      <c r="BV996" s="5"/>
      <c r="BW996" s="5"/>
      <c r="BX996" s="6"/>
    </row>
    <row r="997" spans="1:76" x14ac:dyDescent="0.35">
      <c r="A997" s="113"/>
      <c r="B997" s="116"/>
      <c r="C997" s="116"/>
      <c r="D997" s="116"/>
      <c r="E997" s="116"/>
      <c r="F997" s="137"/>
      <c r="G997" s="113"/>
      <c r="H997" s="163"/>
      <c r="I997" s="113"/>
      <c r="J997" s="113"/>
      <c r="K997" s="113"/>
      <c r="L997" s="113"/>
      <c r="M997" s="113"/>
      <c r="N997" s="113"/>
      <c r="O997" s="113"/>
      <c r="P997" s="3" t="s">
        <v>116</v>
      </c>
      <c r="Q997" s="10">
        <v>37803</v>
      </c>
      <c r="R997" s="10">
        <v>38473</v>
      </c>
      <c r="S997" s="17" t="s">
        <v>1350</v>
      </c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5"/>
      <c r="BF997" s="5"/>
      <c r="BG997" s="5"/>
      <c r="BH997" s="5"/>
      <c r="BI997" s="5"/>
      <c r="BJ997" s="5"/>
      <c r="BK997" s="5"/>
      <c r="BL997" s="5"/>
      <c r="BM997" s="5"/>
      <c r="BN997" s="5"/>
      <c r="BO997" s="5"/>
      <c r="BP997" s="5"/>
      <c r="BQ997" s="5"/>
      <c r="BR997" s="5"/>
      <c r="BS997" s="5"/>
      <c r="BT997" s="5"/>
      <c r="BU997" s="5"/>
      <c r="BV997" s="5"/>
      <c r="BW997" s="5"/>
      <c r="BX997" s="6"/>
    </row>
    <row r="998" spans="1:76" ht="15" customHeight="1" x14ac:dyDescent="0.35">
      <c r="A998" s="111">
        <v>8834433</v>
      </c>
      <c r="B998" s="114" t="s">
        <v>1019</v>
      </c>
      <c r="C998" s="114" t="s">
        <v>2889</v>
      </c>
      <c r="D998" s="114" t="s">
        <v>2901</v>
      </c>
      <c r="E998" s="114" t="s">
        <v>2977</v>
      </c>
      <c r="F998" s="135" t="s">
        <v>1111</v>
      </c>
      <c r="G998" s="111" t="s">
        <v>1617</v>
      </c>
      <c r="H998" s="161" t="s">
        <v>1281</v>
      </c>
      <c r="I998" s="111">
        <v>3715900</v>
      </c>
      <c r="J998" s="111">
        <v>4514</v>
      </c>
      <c r="K998" s="111" t="s">
        <v>281</v>
      </c>
      <c r="L998" s="111" t="s">
        <v>67</v>
      </c>
      <c r="M998" s="111" t="s">
        <v>1020</v>
      </c>
      <c r="N998" s="111" t="s">
        <v>17</v>
      </c>
      <c r="O998" s="111" t="s">
        <v>1021</v>
      </c>
      <c r="P998" s="3" t="s">
        <v>20</v>
      </c>
      <c r="Q998" s="10">
        <v>42877</v>
      </c>
      <c r="R998" s="10" t="s">
        <v>25</v>
      </c>
      <c r="S998" s="17" t="s">
        <v>1111</v>
      </c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5"/>
      <c r="BF998" s="5"/>
      <c r="BG998" s="5"/>
      <c r="BH998" s="5"/>
      <c r="BI998" s="5"/>
      <c r="BJ998" s="5"/>
      <c r="BK998" s="5"/>
      <c r="BL998" s="5"/>
      <c r="BM998" s="5"/>
      <c r="BN998" s="5"/>
      <c r="BO998" s="5"/>
      <c r="BP998" s="5"/>
      <c r="BQ998" s="5"/>
      <c r="BR998" s="5"/>
      <c r="BS998" s="5"/>
      <c r="BT998" s="5"/>
      <c r="BU998" s="5"/>
      <c r="BV998" s="5"/>
      <c r="BW998" s="5"/>
      <c r="BX998" s="6"/>
    </row>
    <row r="999" spans="1:76" x14ac:dyDescent="0.35">
      <c r="A999" s="112"/>
      <c r="B999" s="115"/>
      <c r="C999" s="115"/>
      <c r="D999" s="115"/>
      <c r="E999" s="115"/>
      <c r="F999" s="136"/>
      <c r="G999" s="112"/>
      <c r="H999" s="162"/>
      <c r="I999" s="112"/>
      <c r="J999" s="112"/>
      <c r="K999" s="112"/>
      <c r="L999" s="112"/>
      <c r="M999" s="112"/>
      <c r="N999" s="112"/>
      <c r="O999" s="112"/>
      <c r="P999" s="3" t="s">
        <v>20</v>
      </c>
      <c r="Q999" s="10">
        <v>40918</v>
      </c>
      <c r="R999" s="10">
        <v>42876</v>
      </c>
      <c r="S999" s="17" t="s">
        <v>206</v>
      </c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5"/>
      <c r="BF999" s="5"/>
      <c r="BG999" s="5"/>
      <c r="BH999" s="5"/>
      <c r="BI999" s="5"/>
      <c r="BJ999" s="5"/>
      <c r="BK999" s="5"/>
      <c r="BL999" s="5"/>
      <c r="BM999" s="5"/>
      <c r="BN999" s="5"/>
      <c r="BO999" s="5"/>
      <c r="BP999" s="5"/>
      <c r="BQ999" s="5"/>
      <c r="BR999" s="5"/>
      <c r="BS999" s="5"/>
      <c r="BT999" s="5"/>
      <c r="BU999" s="5"/>
      <c r="BV999" s="5"/>
      <c r="BW999" s="5"/>
      <c r="BX999" s="6"/>
    </row>
    <row r="1000" spans="1:76" x14ac:dyDescent="0.35">
      <c r="A1000" s="112"/>
      <c r="B1000" s="115"/>
      <c r="C1000" s="115"/>
      <c r="D1000" s="115"/>
      <c r="E1000" s="115"/>
      <c r="F1000" s="136"/>
      <c r="G1000" s="112"/>
      <c r="H1000" s="162"/>
      <c r="I1000" s="112"/>
      <c r="J1000" s="112"/>
      <c r="K1000" s="112"/>
      <c r="L1000" s="112"/>
      <c r="M1000" s="112"/>
      <c r="N1000" s="112"/>
      <c r="O1000" s="112"/>
      <c r="P1000" s="3" t="s">
        <v>1022</v>
      </c>
      <c r="Q1000" s="10">
        <v>39694</v>
      </c>
      <c r="R1000" s="10">
        <v>40918</v>
      </c>
      <c r="S1000" s="17" t="s">
        <v>644</v>
      </c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  <c r="BE1000" s="5"/>
      <c r="BF1000" s="5"/>
      <c r="BG1000" s="5"/>
      <c r="BH1000" s="5"/>
      <c r="BI1000" s="5"/>
      <c r="BJ1000" s="5"/>
      <c r="BK1000" s="5"/>
      <c r="BL1000" s="5"/>
      <c r="BM1000" s="5"/>
      <c r="BN1000" s="5"/>
      <c r="BO1000" s="5"/>
      <c r="BP1000" s="5"/>
      <c r="BQ1000" s="5"/>
      <c r="BR1000" s="5"/>
      <c r="BS1000" s="5"/>
      <c r="BT1000" s="5"/>
      <c r="BU1000" s="5"/>
      <c r="BV1000" s="5"/>
      <c r="BW1000" s="5"/>
      <c r="BX1000" s="6"/>
    </row>
    <row r="1001" spans="1:76" x14ac:dyDescent="0.35">
      <c r="A1001" s="112"/>
      <c r="B1001" s="115"/>
      <c r="C1001" s="115"/>
      <c r="D1001" s="115"/>
      <c r="E1001" s="115"/>
      <c r="F1001" s="136"/>
      <c r="G1001" s="112"/>
      <c r="H1001" s="162"/>
      <c r="I1001" s="112"/>
      <c r="J1001" s="112"/>
      <c r="K1001" s="112"/>
      <c r="L1001" s="112"/>
      <c r="M1001" s="112"/>
      <c r="N1001" s="112"/>
      <c r="O1001" s="112"/>
      <c r="P1001" s="3" t="s">
        <v>1023</v>
      </c>
      <c r="Q1001" s="10">
        <v>39436</v>
      </c>
      <c r="R1001" s="10">
        <v>39692</v>
      </c>
      <c r="S1001" s="17" t="s">
        <v>644</v>
      </c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  <c r="BE1001" s="5"/>
      <c r="BF1001" s="5"/>
      <c r="BG1001" s="5"/>
      <c r="BH1001" s="5"/>
      <c r="BI1001" s="5"/>
      <c r="BJ1001" s="5"/>
      <c r="BK1001" s="5"/>
      <c r="BL1001" s="5"/>
      <c r="BM1001" s="5"/>
      <c r="BN1001" s="5"/>
      <c r="BO1001" s="5"/>
      <c r="BP1001" s="5"/>
      <c r="BQ1001" s="5"/>
      <c r="BR1001" s="5"/>
      <c r="BS1001" s="5"/>
      <c r="BT1001" s="5"/>
      <c r="BU1001" s="5"/>
      <c r="BV1001" s="5"/>
      <c r="BW1001" s="5"/>
      <c r="BX1001" s="6"/>
    </row>
    <row r="1002" spans="1:76" x14ac:dyDescent="0.35">
      <c r="A1002" s="113"/>
      <c r="B1002" s="116"/>
      <c r="C1002" s="116"/>
      <c r="D1002" s="116"/>
      <c r="E1002" s="116"/>
      <c r="F1002" s="137"/>
      <c r="G1002" s="113"/>
      <c r="H1002" s="163"/>
      <c r="I1002" s="113"/>
      <c r="J1002" s="113"/>
      <c r="K1002" s="113"/>
      <c r="L1002" s="113"/>
      <c r="M1002" s="113"/>
      <c r="N1002" s="113"/>
      <c r="O1002" s="113"/>
      <c r="P1002" s="3" t="s">
        <v>20</v>
      </c>
      <c r="Q1002" s="10">
        <v>39246</v>
      </c>
      <c r="R1002" s="10">
        <v>39435</v>
      </c>
      <c r="S1002" s="17" t="s">
        <v>1024</v>
      </c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  <c r="BE1002" s="5"/>
      <c r="BF1002" s="5"/>
      <c r="BG1002" s="5"/>
      <c r="BH1002" s="5"/>
      <c r="BI1002" s="5"/>
      <c r="BJ1002" s="5"/>
      <c r="BK1002" s="5"/>
      <c r="BL1002" s="5"/>
      <c r="BM1002" s="5"/>
      <c r="BN1002" s="5"/>
      <c r="BO1002" s="5"/>
      <c r="BP1002" s="5"/>
      <c r="BQ1002" s="5"/>
      <c r="BR1002" s="5"/>
      <c r="BS1002" s="5"/>
      <c r="BT1002" s="5"/>
      <c r="BU1002" s="5"/>
      <c r="BV1002" s="5"/>
      <c r="BW1002" s="5"/>
      <c r="BX1002" s="6"/>
    </row>
    <row r="1003" spans="1:76" ht="15" customHeight="1" x14ac:dyDescent="0.35">
      <c r="A1003" s="111">
        <v>1049624781</v>
      </c>
      <c r="B1003" s="114" t="s">
        <v>689</v>
      </c>
      <c r="C1003" s="114" t="s">
        <v>2888</v>
      </c>
      <c r="D1003" s="114" t="s">
        <v>2908</v>
      </c>
      <c r="E1003" s="114" t="s">
        <v>2991</v>
      </c>
      <c r="F1003" s="135" t="s">
        <v>690</v>
      </c>
      <c r="G1003" s="111" t="s">
        <v>261</v>
      </c>
      <c r="H1003" s="154" t="s">
        <v>691</v>
      </c>
      <c r="I1003" s="111">
        <v>5460400</v>
      </c>
      <c r="J1003" s="111">
        <v>4254</v>
      </c>
      <c r="K1003" s="111" t="s">
        <v>281</v>
      </c>
      <c r="L1003" s="111" t="s">
        <v>48</v>
      </c>
      <c r="M1003" s="111" t="s">
        <v>692</v>
      </c>
      <c r="N1003" s="111" t="s">
        <v>17</v>
      </c>
      <c r="O1003" s="111" t="s">
        <v>555</v>
      </c>
      <c r="P1003" s="3" t="s">
        <v>20</v>
      </c>
      <c r="Q1003" s="10">
        <v>42828</v>
      </c>
      <c r="R1003" s="10" t="s">
        <v>25</v>
      </c>
      <c r="S1003" s="17" t="s">
        <v>1874</v>
      </c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  <c r="BE1003" s="5"/>
      <c r="BF1003" s="5"/>
      <c r="BG1003" s="5"/>
      <c r="BH1003" s="5"/>
      <c r="BI1003" s="5"/>
      <c r="BJ1003" s="5"/>
      <c r="BK1003" s="5"/>
      <c r="BL1003" s="5"/>
      <c r="BM1003" s="5"/>
      <c r="BN1003" s="5"/>
      <c r="BO1003" s="5"/>
      <c r="BP1003" s="5"/>
      <c r="BQ1003" s="5"/>
      <c r="BR1003" s="5"/>
      <c r="BS1003" s="5"/>
      <c r="BT1003" s="5"/>
      <c r="BU1003" s="5"/>
      <c r="BV1003" s="5"/>
      <c r="BW1003" s="5"/>
      <c r="BX1003" s="6"/>
    </row>
    <row r="1004" spans="1:76" x14ac:dyDescent="0.35">
      <c r="A1004" s="112"/>
      <c r="B1004" s="115"/>
      <c r="C1004" s="115"/>
      <c r="D1004" s="115"/>
      <c r="E1004" s="115"/>
      <c r="F1004" s="136"/>
      <c r="G1004" s="112"/>
      <c r="H1004" s="155"/>
      <c r="I1004" s="112"/>
      <c r="J1004" s="112"/>
      <c r="K1004" s="112"/>
      <c r="L1004" s="112"/>
      <c r="M1004" s="112"/>
      <c r="N1004" s="112"/>
      <c r="O1004" s="112"/>
      <c r="P1004" s="11" t="s">
        <v>696</v>
      </c>
      <c r="Q1004" s="12">
        <v>42767</v>
      </c>
      <c r="R1004" s="12">
        <v>42824</v>
      </c>
      <c r="S1004" s="22" t="s">
        <v>695</v>
      </c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  <c r="BE1004" s="5"/>
      <c r="BF1004" s="5"/>
      <c r="BG1004" s="5"/>
      <c r="BH1004" s="5"/>
      <c r="BI1004" s="5"/>
      <c r="BJ1004" s="5"/>
      <c r="BK1004" s="5"/>
      <c r="BL1004" s="5"/>
      <c r="BM1004" s="5"/>
      <c r="BN1004" s="5"/>
      <c r="BO1004" s="5"/>
      <c r="BP1004" s="5"/>
      <c r="BQ1004" s="5"/>
      <c r="BR1004" s="5"/>
      <c r="BS1004" s="5"/>
      <c r="BT1004" s="5"/>
      <c r="BU1004" s="5"/>
      <c r="BV1004" s="5"/>
      <c r="BW1004" s="5"/>
      <c r="BX1004" s="6"/>
    </row>
    <row r="1005" spans="1:76" x14ac:dyDescent="0.35">
      <c r="A1005" s="112"/>
      <c r="B1005" s="115"/>
      <c r="C1005" s="115"/>
      <c r="D1005" s="115"/>
      <c r="E1005" s="115"/>
      <c r="F1005" s="136"/>
      <c r="G1005" s="112"/>
      <c r="H1005" s="155"/>
      <c r="I1005" s="112"/>
      <c r="J1005" s="112"/>
      <c r="K1005" s="112"/>
      <c r="L1005" s="112"/>
      <c r="M1005" s="112"/>
      <c r="N1005" s="112"/>
      <c r="O1005" s="112"/>
      <c r="P1005" s="11" t="s">
        <v>694</v>
      </c>
      <c r="Q1005" s="12">
        <v>42661</v>
      </c>
      <c r="R1005" s="12">
        <v>42735</v>
      </c>
      <c r="S1005" s="22" t="s">
        <v>693</v>
      </c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  <c r="BE1005" s="5"/>
      <c r="BF1005" s="5"/>
      <c r="BG1005" s="5"/>
      <c r="BH1005" s="5"/>
      <c r="BI1005" s="5"/>
      <c r="BJ1005" s="5"/>
      <c r="BK1005" s="5"/>
      <c r="BL1005" s="5"/>
      <c r="BM1005" s="5"/>
      <c r="BN1005" s="5"/>
      <c r="BO1005" s="5"/>
      <c r="BP1005" s="5"/>
      <c r="BQ1005" s="5"/>
      <c r="BR1005" s="5"/>
      <c r="BS1005" s="5"/>
      <c r="BT1005" s="5"/>
      <c r="BU1005" s="5"/>
      <c r="BV1005" s="5"/>
      <c r="BW1005" s="5"/>
      <c r="BX1005" s="6"/>
    </row>
    <row r="1006" spans="1:76" x14ac:dyDescent="0.35">
      <c r="A1006" s="112"/>
      <c r="B1006" s="115"/>
      <c r="C1006" s="115"/>
      <c r="D1006" s="115"/>
      <c r="E1006" s="115"/>
      <c r="F1006" s="136"/>
      <c r="G1006" s="112"/>
      <c r="H1006" s="155"/>
      <c r="I1006" s="112"/>
      <c r="J1006" s="112"/>
      <c r="K1006" s="112"/>
      <c r="L1006" s="112"/>
      <c r="M1006" s="112"/>
      <c r="N1006" s="112"/>
      <c r="O1006" s="112"/>
      <c r="P1006" s="11" t="s">
        <v>697</v>
      </c>
      <c r="Q1006" s="12">
        <v>42370</v>
      </c>
      <c r="R1006" s="12">
        <v>42654</v>
      </c>
      <c r="S1006" s="17" t="s">
        <v>698</v>
      </c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  <c r="BB1006" s="5"/>
      <c r="BC1006" s="5"/>
      <c r="BD1006" s="5"/>
      <c r="BE1006" s="5"/>
      <c r="BF1006" s="5"/>
      <c r="BG1006" s="5"/>
      <c r="BH1006" s="5"/>
      <c r="BI1006" s="5"/>
      <c r="BJ1006" s="5"/>
      <c r="BK1006" s="5"/>
      <c r="BL1006" s="5"/>
      <c r="BM1006" s="5"/>
      <c r="BN1006" s="5"/>
      <c r="BO1006" s="5"/>
      <c r="BP1006" s="5"/>
      <c r="BQ1006" s="5"/>
      <c r="BR1006" s="5"/>
      <c r="BS1006" s="5"/>
      <c r="BT1006" s="5"/>
      <c r="BU1006" s="5"/>
      <c r="BV1006" s="5"/>
      <c r="BW1006" s="5"/>
      <c r="BX1006" s="6"/>
    </row>
    <row r="1007" spans="1:76" x14ac:dyDescent="0.35">
      <c r="A1007" s="112"/>
      <c r="B1007" s="115"/>
      <c r="C1007" s="115"/>
      <c r="D1007" s="115"/>
      <c r="E1007" s="115"/>
      <c r="F1007" s="136"/>
      <c r="G1007" s="112"/>
      <c r="H1007" s="155"/>
      <c r="I1007" s="112"/>
      <c r="J1007" s="112"/>
      <c r="K1007" s="112"/>
      <c r="L1007" s="112"/>
      <c r="M1007" s="112"/>
      <c r="N1007" s="112"/>
      <c r="O1007" s="112"/>
      <c r="P1007" s="11" t="s">
        <v>694</v>
      </c>
      <c r="Q1007" s="12">
        <v>42290</v>
      </c>
      <c r="R1007" s="12">
        <v>42369</v>
      </c>
      <c r="S1007" s="22" t="s">
        <v>693</v>
      </c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  <c r="BC1007" s="5"/>
      <c r="BD1007" s="5"/>
      <c r="BE1007" s="5"/>
      <c r="BF1007" s="5"/>
      <c r="BG1007" s="5"/>
      <c r="BH1007" s="5"/>
      <c r="BI1007" s="5"/>
      <c r="BJ1007" s="5"/>
      <c r="BK1007" s="5"/>
      <c r="BL1007" s="5"/>
      <c r="BM1007" s="5"/>
      <c r="BN1007" s="5"/>
      <c r="BO1007" s="5"/>
      <c r="BP1007" s="5"/>
      <c r="BQ1007" s="5"/>
      <c r="BR1007" s="5"/>
      <c r="BS1007" s="5"/>
      <c r="BT1007" s="5"/>
      <c r="BU1007" s="5"/>
      <c r="BV1007" s="5"/>
      <c r="BW1007" s="5"/>
      <c r="BX1007" s="6"/>
    </row>
    <row r="1008" spans="1:76" x14ac:dyDescent="0.35">
      <c r="A1008" s="112"/>
      <c r="B1008" s="115"/>
      <c r="C1008" s="115"/>
      <c r="D1008" s="115"/>
      <c r="E1008" s="115"/>
      <c r="F1008" s="136"/>
      <c r="G1008" s="112"/>
      <c r="H1008" s="155"/>
      <c r="I1008" s="112"/>
      <c r="J1008" s="112"/>
      <c r="K1008" s="112"/>
      <c r="L1008" s="112"/>
      <c r="M1008" s="112"/>
      <c r="N1008" s="112"/>
      <c r="O1008" s="112"/>
      <c r="P1008" s="11" t="s">
        <v>699</v>
      </c>
      <c r="Q1008" s="12">
        <v>42017</v>
      </c>
      <c r="R1008" s="12">
        <v>42308</v>
      </c>
      <c r="S1008" s="22" t="s">
        <v>700</v>
      </c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  <c r="BC1008" s="5"/>
      <c r="BD1008" s="5"/>
      <c r="BE1008" s="5"/>
      <c r="BF1008" s="5"/>
      <c r="BG1008" s="5"/>
      <c r="BH1008" s="5"/>
      <c r="BI1008" s="5"/>
      <c r="BJ1008" s="5"/>
      <c r="BK1008" s="5"/>
      <c r="BL1008" s="5"/>
      <c r="BM1008" s="5"/>
      <c r="BN1008" s="5"/>
      <c r="BO1008" s="5"/>
      <c r="BP1008" s="5"/>
      <c r="BQ1008" s="5"/>
      <c r="BR1008" s="5"/>
      <c r="BS1008" s="5"/>
      <c r="BT1008" s="5"/>
      <c r="BU1008" s="5"/>
      <c r="BV1008" s="5"/>
      <c r="BW1008" s="5"/>
      <c r="BX1008" s="6"/>
    </row>
    <row r="1009" spans="1:76" x14ac:dyDescent="0.35">
      <c r="A1009" s="112"/>
      <c r="B1009" s="115"/>
      <c r="C1009" s="115"/>
      <c r="D1009" s="115"/>
      <c r="E1009" s="115"/>
      <c r="F1009" s="136"/>
      <c r="G1009" s="112"/>
      <c r="H1009" s="155"/>
      <c r="I1009" s="112"/>
      <c r="J1009" s="112"/>
      <c r="K1009" s="112"/>
      <c r="L1009" s="112"/>
      <c r="M1009" s="112"/>
      <c r="N1009" s="112"/>
      <c r="O1009" s="112"/>
      <c r="P1009" s="11" t="s">
        <v>701</v>
      </c>
      <c r="Q1009" s="12">
        <v>41483</v>
      </c>
      <c r="R1009" s="12">
        <v>41729</v>
      </c>
      <c r="S1009" s="22" t="s">
        <v>702</v>
      </c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  <c r="BE1009" s="5"/>
      <c r="BF1009" s="5"/>
      <c r="BG1009" s="5"/>
      <c r="BH1009" s="5"/>
      <c r="BI1009" s="5"/>
      <c r="BJ1009" s="5"/>
      <c r="BK1009" s="5"/>
      <c r="BL1009" s="5"/>
      <c r="BM1009" s="5"/>
      <c r="BN1009" s="5"/>
      <c r="BO1009" s="5"/>
      <c r="BP1009" s="5"/>
      <c r="BQ1009" s="5"/>
      <c r="BR1009" s="5"/>
      <c r="BS1009" s="5"/>
      <c r="BT1009" s="5"/>
      <c r="BU1009" s="5"/>
      <c r="BV1009" s="5"/>
      <c r="BW1009" s="5"/>
      <c r="BX1009" s="6"/>
    </row>
    <row r="1010" spans="1:76" x14ac:dyDescent="0.35">
      <c r="A1010" s="113"/>
      <c r="B1010" s="116"/>
      <c r="C1010" s="116"/>
      <c r="D1010" s="116"/>
      <c r="E1010" s="116"/>
      <c r="F1010" s="137"/>
      <c r="G1010" s="113"/>
      <c r="H1010" s="156"/>
      <c r="I1010" s="113"/>
      <c r="J1010" s="113"/>
      <c r="K1010" s="113"/>
      <c r="L1010" s="113"/>
      <c r="M1010" s="113"/>
      <c r="N1010" s="113"/>
      <c r="O1010" s="113"/>
      <c r="P1010" s="11" t="s">
        <v>703</v>
      </c>
      <c r="Q1010" s="12">
        <v>41671</v>
      </c>
      <c r="R1010" s="12">
        <v>42001</v>
      </c>
      <c r="S1010" s="22" t="s">
        <v>704</v>
      </c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  <c r="BE1010" s="5"/>
      <c r="BF1010" s="5"/>
      <c r="BG1010" s="5"/>
      <c r="BH1010" s="5"/>
      <c r="BI1010" s="5"/>
      <c r="BJ1010" s="5"/>
      <c r="BK1010" s="5"/>
      <c r="BL1010" s="5"/>
      <c r="BM1010" s="5"/>
      <c r="BN1010" s="5"/>
      <c r="BO1010" s="5"/>
      <c r="BP1010" s="5"/>
      <c r="BQ1010" s="5"/>
      <c r="BR1010" s="5"/>
      <c r="BS1010" s="5"/>
      <c r="BT1010" s="5"/>
      <c r="BU1010" s="5"/>
      <c r="BV1010" s="5"/>
      <c r="BW1010" s="5"/>
      <c r="BX1010" s="6"/>
    </row>
    <row r="1011" spans="1:76" ht="15" customHeight="1" x14ac:dyDescent="0.35">
      <c r="A1011" s="111">
        <v>52149845</v>
      </c>
      <c r="B1011" s="114" t="s">
        <v>845</v>
      </c>
      <c r="C1011" s="114" t="s">
        <v>2888</v>
      </c>
      <c r="D1011" s="114" t="s">
        <v>2903</v>
      </c>
      <c r="E1011" s="114" t="s">
        <v>3015</v>
      </c>
      <c r="F1011" s="135" t="s">
        <v>484</v>
      </c>
      <c r="G1011" s="111" t="s">
        <v>274</v>
      </c>
      <c r="H1011" s="161" t="s">
        <v>846</v>
      </c>
      <c r="I1011" s="111">
        <v>5460400</v>
      </c>
      <c r="J1011" s="111">
        <v>4066</v>
      </c>
      <c r="K1011" s="111" t="s">
        <v>281</v>
      </c>
      <c r="L1011" s="111" t="s">
        <v>21</v>
      </c>
      <c r="M1011" s="111" t="s">
        <v>770</v>
      </c>
      <c r="N1011" s="111" t="s">
        <v>17</v>
      </c>
      <c r="O1011" s="111"/>
      <c r="P1011" s="11" t="s">
        <v>20</v>
      </c>
      <c r="Q1011" s="12">
        <v>42847</v>
      </c>
      <c r="R1011" s="11" t="s">
        <v>25</v>
      </c>
      <c r="S1011" s="22" t="s">
        <v>484</v>
      </c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  <c r="BB1011" s="5"/>
      <c r="BC1011" s="5"/>
      <c r="BD1011" s="5"/>
      <c r="BE1011" s="5"/>
      <c r="BF1011" s="5"/>
      <c r="BG1011" s="5"/>
      <c r="BH1011" s="5"/>
      <c r="BI1011" s="5"/>
      <c r="BJ1011" s="5"/>
      <c r="BK1011" s="5"/>
      <c r="BL1011" s="5"/>
      <c r="BM1011" s="5"/>
      <c r="BN1011" s="5"/>
      <c r="BO1011" s="5"/>
      <c r="BP1011" s="5"/>
      <c r="BQ1011" s="5"/>
      <c r="BR1011" s="5"/>
      <c r="BS1011" s="5"/>
      <c r="BT1011" s="5"/>
      <c r="BU1011" s="5"/>
      <c r="BV1011" s="5"/>
      <c r="BW1011" s="5"/>
      <c r="BX1011" s="6"/>
    </row>
    <row r="1012" spans="1:76" x14ac:dyDescent="0.35">
      <c r="A1012" s="112"/>
      <c r="B1012" s="115"/>
      <c r="C1012" s="115"/>
      <c r="D1012" s="115"/>
      <c r="E1012" s="115"/>
      <c r="F1012" s="136"/>
      <c r="G1012" s="112"/>
      <c r="H1012" s="162"/>
      <c r="I1012" s="112"/>
      <c r="J1012" s="112"/>
      <c r="K1012" s="112"/>
      <c r="L1012" s="112"/>
      <c r="M1012" s="112"/>
      <c r="N1012" s="112"/>
      <c r="O1012" s="112"/>
      <c r="P1012" s="11" t="s">
        <v>750</v>
      </c>
      <c r="Q1012" s="12">
        <v>42702</v>
      </c>
      <c r="R1012" s="12">
        <v>42847</v>
      </c>
      <c r="S1012" s="22" t="s">
        <v>197</v>
      </c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5"/>
      <c r="BB1012" s="5"/>
      <c r="BC1012" s="5"/>
      <c r="BD1012" s="5"/>
      <c r="BE1012" s="5"/>
      <c r="BF1012" s="5"/>
      <c r="BG1012" s="5"/>
      <c r="BH1012" s="5"/>
      <c r="BI1012" s="5"/>
      <c r="BJ1012" s="5"/>
      <c r="BK1012" s="5"/>
      <c r="BL1012" s="5"/>
      <c r="BM1012" s="5"/>
      <c r="BN1012" s="5"/>
      <c r="BO1012" s="5"/>
      <c r="BP1012" s="5"/>
      <c r="BQ1012" s="5"/>
      <c r="BR1012" s="5"/>
      <c r="BS1012" s="5"/>
      <c r="BT1012" s="5"/>
      <c r="BU1012" s="5"/>
      <c r="BV1012" s="5"/>
      <c r="BW1012" s="5"/>
      <c r="BX1012" s="6"/>
    </row>
    <row r="1013" spans="1:76" x14ac:dyDescent="0.35">
      <c r="A1013" s="112"/>
      <c r="B1013" s="115"/>
      <c r="C1013" s="115"/>
      <c r="D1013" s="115"/>
      <c r="E1013" s="115"/>
      <c r="F1013" s="136"/>
      <c r="G1013" s="112"/>
      <c r="H1013" s="162"/>
      <c r="I1013" s="112"/>
      <c r="J1013" s="112"/>
      <c r="K1013" s="112"/>
      <c r="L1013" s="112"/>
      <c r="M1013" s="112"/>
      <c r="N1013" s="112"/>
      <c r="O1013" s="112"/>
      <c r="P1013" s="11" t="s">
        <v>847</v>
      </c>
      <c r="Q1013" s="12">
        <v>42522</v>
      </c>
      <c r="R1013" s="12">
        <v>42697</v>
      </c>
      <c r="S1013" s="22" t="s">
        <v>848</v>
      </c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5"/>
      <c r="BB1013" s="5"/>
      <c r="BC1013" s="5"/>
      <c r="BD1013" s="5"/>
      <c r="BE1013" s="5"/>
      <c r="BF1013" s="5"/>
      <c r="BG1013" s="5"/>
      <c r="BH1013" s="5"/>
      <c r="BI1013" s="5"/>
      <c r="BJ1013" s="5"/>
      <c r="BK1013" s="5"/>
      <c r="BL1013" s="5"/>
      <c r="BM1013" s="5"/>
      <c r="BN1013" s="5"/>
      <c r="BO1013" s="5"/>
      <c r="BP1013" s="5"/>
      <c r="BQ1013" s="5"/>
      <c r="BR1013" s="5"/>
      <c r="BS1013" s="5"/>
      <c r="BT1013" s="5"/>
      <c r="BU1013" s="5"/>
      <c r="BV1013" s="5"/>
      <c r="BW1013" s="5"/>
      <c r="BX1013" s="6"/>
    </row>
    <row r="1014" spans="1:76" x14ac:dyDescent="0.35">
      <c r="A1014" s="112"/>
      <c r="B1014" s="115"/>
      <c r="C1014" s="115"/>
      <c r="D1014" s="115"/>
      <c r="E1014" s="115"/>
      <c r="F1014" s="136"/>
      <c r="G1014" s="112"/>
      <c r="H1014" s="162"/>
      <c r="I1014" s="112"/>
      <c r="J1014" s="112"/>
      <c r="K1014" s="112"/>
      <c r="L1014" s="112"/>
      <c r="M1014" s="112"/>
      <c r="N1014" s="112"/>
      <c r="O1014" s="112"/>
      <c r="P1014" s="11" t="s">
        <v>849</v>
      </c>
      <c r="Q1014" s="12">
        <v>42471</v>
      </c>
      <c r="R1014" s="12">
        <v>42519</v>
      </c>
      <c r="S1014" s="22" t="s">
        <v>197</v>
      </c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5"/>
      <c r="BB1014" s="5"/>
      <c r="BC1014" s="5"/>
      <c r="BD1014" s="5"/>
      <c r="BE1014" s="5"/>
      <c r="BF1014" s="5"/>
      <c r="BG1014" s="5"/>
      <c r="BH1014" s="5"/>
      <c r="BI1014" s="5"/>
      <c r="BJ1014" s="5"/>
      <c r="BK1014" s="5"/>
      <c r="BL1014" s="5"/>
      <c r="BM1014" s="5"/>
      <c r="BN1014" s="5"/>
      <c r="BO1014" s="5"/>
      <c r="BP1014" s="5"/>
      <c r="BQ1014" s="5"/>
      <c r="BR1014" s="5"/>
      <c r="BS1014" s="5"/>
      <c r="BT1014" s="5"/>
      <c r="BU1014" s="5"/>
      <c r="BV1014" s="5"/>
      <c r="BW1014" s="5"/>
      <c r="BX1014" s="6"/>
    </row>
    <row r="1015" spans="1:76" x14ac:dyDescent="0.35">
      <c r="A1015" s="112"/>
      <c r="B1015" s="115"/>
      <c r="C1015" s="115"/>
      <c r="D1015" s="115"/>
      <c r="E1015" s="115"/>
      <c r="F1015" s="136"/>
      <c r="G1015" s="112"/>
      <c r="H1015" s="162"/>
      <c r="I1015" s="112"/>
      <c r="J1015" s="112"/>
      <c r="K1015" s="112"/>
      <c r="L1015" s="112"/>
      <c r="M1015" s="112"/>
      <c r="N1015" s="112"/>
      <c r="O1015" s="112"/>
      <c r="P1015" s="11" t="s">
        <v>20</v>
      </c>
      <c r="Q1015" s="12">
        <v>41708</v>
      </c>
      <c r="R1015" s="12">
        <v>42431</v>
      </c>
      <c r="S1015" s="22" t="s">
        <v>197</v>
      </c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5"/>
      <c r="BB1015" s="5"/>
      <c r="BC1015" s="5"/>
      <c r="BD1015" s="5"/>
      <c r="BE1015" s="5"/>
      <c r="BF1015" s="5"/>
      <c r="BG1015" s="5"/>
      <c r="BH1015" s="5"/>
      <c r="BI1015" s="5"/>
      <c r="BJ1015" s="5"/>
      <c r="BK1015" s="5"/>
      <c r="BL1015" s="5"/>
      <c r="BM1015" s="5"/>
      <c r="BN1015" s="5"/>
      <c r="BO1015" s="5"/>
      <c r="BP1015" s="5"/>
      <c r="BQ1015" s="5"/>
      <c r="BR1015" s="5"/>
      <c r="BS1015" s="5"/>
      <c r="BT1015" s="5"/>
      <c r="BU1015" s="5"/>
      <c r="BV1015" s="5"/>
      <c r="BW1015" s="5"/>
      <c r="BX1015" s="6"/>
    </row>
    <row r="1016" spans="1:76" x14ac:dyDescent="0.35">
      <c r="A1016" s="112"/>
      <c r="B1016" s="115"/>
      <c r="C1016" s="115"/>
      <c r="D1016" s="115"/>
      <c r="E1016" s="115"/>
      <c r="F1016" s="136"/>
      <c r="G1016" s="112"/>
      <c r="H1016" s="162"/>
      <c r="I1016" s="112"/>
      <c r="J1016" s="112"/>
      <c r="K1016" s="112"/>
      <c r="L1016" s="112"/>
      <c r="M1016" s="112"/>
      <c r="N1016" s="112"/>
      <c r="O1016" s="112"/>
      <c r="P1016" s="11" t="s">
        <v>850</v>
      </c>
      <c r="Q1016" s="12">
        <v>39363</v>
      </c>
      <c r="R1016" s="12">
        <v>41674</v>
      </c>
      <c r="S1016" s="22" t="s">
        <v>851</v>
      </c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  <c r="BB1016" s="5"/>
      <c r="BC1016" s="5"/>
      <c r="BD1016" s="5"/>
      <c r="BE1016" s="5"/>
      <c r="BF1016" s="5"/>
      <c r="BG1016" s="5"/>
      <c r="BH1016" s="5"/>
      <c r="BI1016" s="5"/>
      <c r="BJ1016" s="5"/>
      <c r="BK1016" s="5"/>
      <c r="BL1016" s="5"/>
      <c r="BM1016" s="5"/>
      <c r="BN1016" s="5"/>
      <c r="BO1016" s="5"/>
      <c r="BP1016" s="5"/>
      <c r="BQ1016" s="5"/>
      <c r="BR1016" s="5"/>
      <c r="BS1016" s="5"/>
      <c r="BT1016" s="5"/>
      <c r="BU1016" s="5"/>
      <c r="BV1016" s="5"/>
      <c r="BW1016" s="5"/>
      <c r="BX1016" s="6"/>
    </row>
    <row r="1017" spans="1:76" x14ac:dyDescent="0.35">
      <c r="A1017" s="113"/>
      <c r="B1017" s="116"/>
      <c r="C1017" s="116"/>
      <c r="D1017" s="116"/>
      <c r="E1017" s="116"/>
      <c r="F1017" s="137"/>
      <c r="G1017" s="113"/>
      <c r="H1017" s="163"/>
      <c r="I1017" s="113"/>
      <c r="J1017" s="113"/>
      <c r="K1017" s="113"/>
      <c r="L1017" s="113"/>
      <c r="M1017" s="113"/>
      <c r="N1017" s="113"/>
      <c r="O1017" s="113"/>
      <c r="P1017" s="11" t="s">
        <v>852</v>
      </c>
      <c r="Q1017" s="12">
        <v>36474</v>
      </c>
      <c r="R1017" s="12">
        <v>39362</v>
      </c>
      <c r="S1017" s="22" t="s">
        <v>853</v>
      </c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  <c r="BB1017" s="5"/>
      <c r="BC1017" s="5"/>
      <c r="BD1017" s="5"/>
      <c r="BE1017" s="5"/>
      <c r="BF1017" s="5"/>
      <c r="BG1017" s="5"/>
      <c r="BH1017" s="5"/>
      <c r="BI1017" s="5"/>
      <c r="BJ1017" s="5"/>
      <c r="BK1017" s="5"/>
      <c r="BL1017" s="5"/>
      <c r="BM1017" s="5"/>
      <c r="BN1017" s="5"/>
      <c r="BO1017" s="5"/>
      <c r="BP1017" s="5"/>
      <c r="BQ1017" s="5"/>
      <c r="BR1017" s="5"/>
      <c r="BS1017" s="5"/>
      <c r="BT1017" s="5"/>
      <c r="BU1017" s="5"/>
      <c r="BV1017" s="5"/>
      <c r="BW1017" s="5"/>
      <c r="BX1017" s="6"/>
    </row>
    <row r="1018" spans="1:76" ht="15" customHeight="1" x14ac:dyDescent="0.35">
      <c r="A1018" s="111">
        <v>1012317801</v>
      </c>
      <c r="B1018" s="114" t="s">
        <v>1915</v>
      </c>
      <c r="C1018" s="114" t="s">
        <v>2888</v>
      </c>
      <c r="D1018" s="114" t="s">
        <v>2896</v>
      </c>
      <c r="E1018" s="114" t="s">
        <v>2995</v>
      </c>
      <c r="F1018" s="135" t="s">
        <v>1916</v>
      </c>
      <c r="G1018" s="111" t="s">
        <v>211</v>
      </c>
      <c r="H1018" s="161" t="s">
        <v>1917</v>
      </c>
      <c r="I1018" s="111">
        <v>5460400</v>
      </c>
      <c r="J1018" s="111">
        <v>4102</v>
      </c>
      <c r="K1018" s="111" t="s">
        <v>281</v>
      </c>
      <c r="L1018" s="111" t="s">
        <v>21</v>
      </c>
      <c r="M1018" s="111" t="s">
        <v>24</v>
      </c>
      <c r="N1018" s="111" t="s">
        <v>1918</v>
      </c>
      <c r="O1018" s="111"/>
      <c r="P1018" s="17" t="s">
        <v>20</v>
      </c>
      <c r="Q1018" s="12">
        <v>43019</v>
      </c>
      <c r="R1018" s="12" t="s">
        <v>25</v>
      </c>
      <c r="S1018" s="22" t="s">
        <v>1916</v>
      </c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5"/>
      <c r="BC1018" s="5"/>
      <c r="BD1018" s="5"/>
      <c r="BE1018" s="5"/>
      <c r="BF1018" s="5"/>
      <c r="BG1018" s="5"/>
      <c r="BH1018" s="5"/>
      <c r="BI1018" s="5"/>
      <c r="BJ1018" s="5"/>
      <c r="BK1018" s="5"/>
      <c r="BL1018" s="5"/>
      <c r="BM1018" s="5"/>
      <c r="BN1018" s="5"/>
      <c r="BO1018" s="5"/>
      <c r="BP1018" s="5"/>
      <c r="BQ1018" s="5"/>
      <c r="BR1018" s="5"/>
      <c r="BS1018" s="5"/>
      <c r="BT1018" s="5"/>
      <c r="BU1018" s="5"/>
      <c r="BV1018" s="5"/>
      <c r="BW1018" s="5"/>
      <c r="BX1018" s="6"/>
    </row>
    <row r="1019" spans="1:76" x14ac:dyDescent="0.35">
      <c r="A1019" s="112"/>
      <c r="B1019" s="115"/>
      <c r="C1019" s="115"/>
      <c r="D1019" s="115"/>
      <c r="E1019" s="115"/>
      <c r="F1019" s="136"/>
      <c r="G1019" s="112"/>
      <c r="H1019" s="162"/>
      <c r="I1019" s="112"/>
      <c r="J1019" s="112"/>
      <c r="K1019" s="112"/>
      <c r="L1019" s="112"/>
      <c r="M1019" s="112"/>
      <c r="N1019" s="112"/>
      <c r="O1019" s="112"/>
      <c r="P1019" s="11" t="s">
        <v>900</v>
      </c>
      <c r="Q1019" s="12">
        <v>42857</v>
      </c>
      <c r="R1019" s="12">
        <v>43017</v>
      </c>
      <c r="S1019" s="22" t="s">
        <v>1919</v>
      </c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5"/>
      <c r="BB1019" s="5"/>
      <c r="BC1019" s="5"/>
      <c r="BD1019" s="5"/>
      <c r="BE1019" s="5"/>
      <c r="BF1019" s="5"/>
      <c r="BG1019" s="5"/>
      <c r="BH1019" s="5"/>
      <c r="BI1019" s="5"/>
      <c r="BJ1019" s="5"/>
      <c r="BK1019" s="5"/>
      <c r="BL1019" s="5"/>
      <c r="BM1019" s="5"/>
      <c r="BN1019" s="5"/>
      <c r="BO1019" s="5"/>
      <c r="BP1019" s="5"/>
      <c r="BQ1019" s="5"/>
      <c r="BR1019" s="5"/>
      <c r="BS1019" s="5"/>
      <c r="BT1019" s="5"/>
      <c r="BU1019" s="5"/>
      <c r="BV1019" s="5"/>
      <c r="BW1019" s="5"/>
      <c r="BX1019" s="6"/>
    </row>
    <row r="1020" spans="1:76" x14ac:dyDescent="0.35">
      <c r="A1020" s="112"/>
      <c r="B1020" s="115"/>
      <c r="C1020" s="115"/>
      <c r="D1020" s="115"/>
      <c r="E1020" s="115"/>
      <c r="F1020" s="136"/>
      <c r="G1020" s="112"/>
      <c r="H1020" s="162"/>
      <c r="I1020" s="112"/>
      <c r="J1020" s="112"/>
      <c r="K1020" s="112"/>
      <c r="L1020" s="112"/>
      <c r="M1020" s="112"/>
      <c r="N1020" s="112"/>
      <c r="O1020" s="112"/>
      <c r="P1020" s="11" t="s">
        <v>1920</v>
      </c>
      <c r="Q1020" s="12">
        <v>41891</v>
      </c>
      <c r="R1020" s="12">
        <v>42856</v>
      </c>
      <c r="S1020" s="22" t="s">
        <v>865</v>
      </c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  <c r="BB1020" s="5"/>
      <c r="BC1020" s="5"/>
      <c r="BD1020" s="5"/>
      <c r="BE1020" s="5"/>
      <c r="BF1020" s="5"/>
      <c r="BG1020" s="5"/>
      <c r="BH1020" s="5"/>
      <c r="BI1020" s="5"/>
      <c r="BJ1020" s="5"/>
      <c r="BK1020" s="5"/>
      <c r="BL1020" s="5"/>
      <c r="BM1020" s="5"/>
      <c r="BN1020" s="5"/>
      <c r="BO1020" s="5"/>
      <c r="BP1020" s="5"/>
      <c r="BQ1020" s="5"/>
      <c r="BR1020" s="5"/>
      <c r="BS1020" s="5"/>
      <c r="BT1020" s="5"/>
      <c r="BU1020" s="5"/>
      <c r="BV1020" s="5"/>
      <c r="BW1020" s="5"/>
      <c r="BX1020" s="6"/>
    </row>
    <row r="1021" spans="1:76" x14ac:dyDescent="0.35">
      <c r="A1021" s="112"/>
      <c r="B1021" s="115"/>
      <c r="C1021" s="115"/>
      <c r="D1021" s="115"/>
      <c r="E1021" s="115"/>
      <c r="F1021" s="136"/>
      <c r="G1021" s="112"/>
      <c r="H1021" s="162"/>
      <c r="I1021" s="112"/>
      <c r="J1021" s="112"/>
      <c r="K1021" s="112"/>
      <c r="L1021" s="112"/>
      <c r="M1021" s="112"/>
      <c r="N1021" s="112"/>
      <c r="O1021" s="112"/>
      <c r="P1021" s="11" t="s">
        <v>1921</v>
      </c>
      <c r="Q1021" s="12">
        <v>40955</v>
      </c>
      <c r="R1021" s="12">
        <v>41887</v>
      </c>
      <c r="S1021" s="22" t="s">
        <v>1922</v>
      </c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5"/>
      <c r="BB1021" s="5"/>
      <c r="BC1021" s="5"/>
      <c r="BD1021" s="5"/>
      <c r="BE1021" s="5"/>
      <c r="BF1021" s="5"/>
      <c r="BG1021" s="5"/>
      <c r="BH1021" s="5"/>
      <c r="BI1021" s="5"/>
      <c r="BJ1021" s="5"/>
      <c r="BK1021" s="5"/>
      <c r="BL1021" s="5"/>
      <c r="BM1021" s="5"/>
      <c r="BN1021" s="5"/>
      <c r="BO1021" s="5"/>
      <c r="BP1021" s="5"/>
      <c r="BQ1021" s="5"/>
      <c r="BR1021" s="5"/>
      <c r="BS1021" s="5"/>
      <c r="BT1021" s="5"/>
      <c r="BU1021" s="5"/>
      <c r="BV1021" s="5"/>
      <c r="BW1021" s="5"/>
      <c r="BX1021" s="6"/>
    </row>
    <row r="1022" spans="1:76" x14ac:dyDescent="0.35">
      <c r="A1022" s="112"/>
      <c r="B1022" s="115"/>
      <c r="C1022" s="115"/>
      <c r="D1022" s="115"/>
      <c r="E1022" s="115"/>
      <c r="F1022" s="136"/>
      <c r="G1022" s="112"/>
      <c r="H1022" s="162"/>
      <c r="I1022" s="112"/>
      <c r="J1022" s="112"/>
      <c r="K1022" s="112"/>
      <c r="L1022" s="112"/>
      <c r="M1022" s="112"/>
      <c r="N1022" s="112"/>
      <c r="O1022" s="112"/>
      <c r="P1022" s="11" t="s">
        <v>1923</v>
      </c>
      <c r="Q1022" s="12" t="s">
        <v>1924</v>
      </c>
      <c r="R1022" s="12">
        <v>40924</v>
      </c>
      <c r="S1022" s="22" t="s">
        <v>84</v>
      </c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  <c r="BC1022" s="5"/>
      <c r="BD1022" s="5"/>
      <c r="BE1022" s="5"/>
      <c r="BF1022" s="5"/>
      <c r="BG1022" s="5"/>
      <c r="BH1022" s="5"/>
      <c r="BI1022" s="5"/>
      <c r="BJ1022" s="5"/>
      <c r="BK1022" s="5"/>
      <c r="BL1022" s="5"/>
      <c r="BM1022" s="5"/>
      <c r="BN1022" s="5"/>
      <c r="BO1022" s="5"/>
      <c r="BP1022" s="5"/>
      <c r="BQ1022" s="5"/>
      <c r="BR1022" s="5"/>
      <c r="BS1022" s="5"/>
      <c r="BT1022" s="5"/>
      <c r="BU1022" s="5"/>
      <c r="BV1022" s="5"/>
      <c r="BW1022" s="5"/>
      <c r="BX1022" s="6"/>
    </row>
    <row r="1023" spans="1:76" x14ac:dyDescent="0.35">
      <c r="A1023" s="112"/>
      <c r="B1023" s="115"/>
      <c r="C1023" s="115"/>
      <c r="D1023" s="115"/>
      <c r="E1023" s="115"/>
      <c r="F1023" s="136"/>
      <c r="G1023" s="112"/>
      <c r="H1023" s="162"/>
      <c r="I1023" s="112"/>
      <c r="J1023" s="112"/>
      <c r="K1023" s="112"/>
      <c r="L1023" s="112"/>
      <c r="M1023" s="112"/>
      <c r="N1023" s="112"/>
      <c r="O1023" s="112"/>
      <c r="P1023" s="11" t="s">
        <v>1925</v>
      </c>
      <c r="Q1023" s="12">
        <v>40026</v>
      </c>
      <c r="R1023" s="12">
        <v>40269</v>
      </c>
      <c r="S1023" s="22" t="s">
        <v>1926</v>
      </c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5"/>
      <c r="BB1023" s="5"/>
      <c r="BC1023" s="5"/>
      <c r="BD1023" s="5"/>
      <c r="BE1023" s="5"/>
      <c r="BF1023" s="5"/>
      <c r="BG1023" s="5"/>
      <c r="BH1023" s="5"/>
      <c r="BI1023" s="5"/>
      <c r="BJ1023" s="5"/>
      <c r="BK1023" s="5"/>
      <c r="BL1023" s="5"/>
      <c r="BM1023" s="5"/>
      <c r="BN1023" s="5"/>
      <c r="BO1023" s="5"/>
      <c r="BP1023" s="5"/>
      <c r="BQ1023" s="5"/>
      <c r="BR1023" s="5"/>
      <c r="BS1023" s="5"/>
      <c r="BT1023" s="5"/>
      <c r="BU1023" s="5"/>
      <c r="BV1023" s="5"/>
      <c r="BW1023" s="5"/>
      <c r="BX1023" s="6"/>
    </row>
    <row r="1024" spans="1:76" x14ac:dyDescent="0.35">
      <c r="A1024" s="112"/>
      <c r="B1024" s="115"/>
      <c r="C1024" s="115"/>
      <c r="D1024" s="115"/>
      <c r="E1024" s="115"/>
      <c r="F1024" s="136"/>
      <c r="G1024" s="112"/>
      <c r="H1024" s="162"/>
      <c r="I1024" s="112"/>
      <c r="J1024" s="112"/>
      <c r="K1024" s="112"/>
      <c r="L1024" s="112"/>
      <c r="M1024" s="112"/>
      <c r="N1024" s="112"/>
      <c r="O1024" s="112"/>
      <c r="P1024" s="11" t="s">
        <v>1927</v>
      </c>
      <c r="Q1024" s="12">
        <v>39904</v>
      </c>
      <c r="R1024" s="12">
        <v>39995</v>
      </c>
      <c r="S1024" s="22" t="s">
        <v>1928</v>
      </c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5"/>
      <c r="BB1024" s="5"/>
      <c r="BC1024" s="5"/>
      <c r="BD1024" s="5"/>
      <c r="BE1024" s="5"/>
      <c r="BF1024" s="5"/>
      <c r="BG1024" s="5"/>
      <c r="BH1024" s="5"/>
      <c r="BI1024" s="5"/>
      <c r="BJ1024" s="5"/>
      <c r="BK1024" s="5"/>
      <c r="BL1024" s="5"/>
      <c r="BM1024" s="5"/>
      <c r="BN1024" s="5"/>
      <c r="BO1024" s="5"/>
      <c r="BP1024" s="5"/>
      <c r="BQ1024" s="5"/>
      <c r="BR1024" s="5"/>
      <c r="BS1024" s="5"/>
      <c r="BT1024" s="5"/>
      <c r="BU1024" s="5"/>
      <c r="BV1024" s="5"/>
      <c r="BW1024" s="5"/>
      <c r="BX1024" s="6"/>
    </row>
    <row r="1025" spans="1:76" x14ac:dyDescent="0.35">
      <c r="A1025" s="112"/>
      <c r="B1025" s="115"/>
      <c r="C1025" s="115"/>
      <c r="D1025" s="115"/>
      <c r="E1025" s="115"/>
      <c r="F1025" s="136"/>
      <c r="G1025" s="112"/>
      <c r="H1025" s="162"/>
      <c r="I1025" s="112"/>
      <c r="J1025" s="112"/>
      <c r="K1025" s="112"/>
      <c r="L1025" s="112"/>
      <c r="M1025" s="112"/>
      <c r="N1025" s="112"/>
      <c r="O1025" s="112"/>
      <c r="P1025" s="11" t="s">
        <v>1929</v>
      </c>
      <c r="Q1025" s="12">
        <v>39630</v>
      </c>
      <c r="R1025" s="12">
        <v>39845</v>
      </c>
      <c r="S1025" s="22" t="s">
        <v>1930</v>
      </c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  <c r="AY1025" s="5"/>
      <c r="AZ1025" s="5"/>
      <c r="BA1025" s="5"/>
      <c r="BB1025" s="5"/>
      <c r="BC1025" s="5"/>
      <c r="BD1025" s="5"/>
      <c r="BE1025" s="5"/>
      <c r="BF1025" s="5"/>
      <c r="BG1025" s="5"/>
      <c r="BH1025" s="5"/>
      <c r="BI1025" s="5"/>
      <c r="BJ1025" s="5"/>
      <c r="BK1025" s="5"/>
      <c r="BL1025" s="5"/>
      <c r="BM1025" s="5"/>
      <c r="BN1025" s="5"/>
      <c r="BO1025" s="5"/>
      <c r="BP1025" s="5"/>
      <c r="BQ1025" s="5"/>
      <c r="BR1025" s="5"/>
      <c r="BS1025" s="5"/>
      <c r="BT1025" s="5"/>
      <c r="BU1025" s="5"/>
      <c r="BV1025" s="5"/>
      <c r="BW1025" s="5"/>
      <c r="BX1025" s="6"/>
    </row>
    <row r="1026" spans="1:76" x14ac:dyDescent="0.35">
      <c r="A1026" s="112"/>
      <c r="B1026" s="115"/>
      <c r="C1026" s="115"/>
      <c r="D1026" s="115"/>
      <c r="E1026" s="115"/>
      <c r="F1026" s="136"/>
      <c r="G1026" s="112"/>
      <c r="H1026" s="162"/>
      <c r="I1026" s="112"/>
      <c r="J1026" s="112"/>
      <c r="K1026" s="112"/>
      <c r="L1026" s="112"/>
      <c r="M1026" s="112"/>
      <c r="N1026" s="112"/>
      <c r="O1026" s="112"/>
      <c r="P1026" s="11" t="s">
        <v>1931</v>
      </c>
      <c r="Q1026" s="12">
        <v>39083</v>
      </c>
      <c r="R1026" s="12">
        <v>39569</v>
      </c>
      <c r="S1026" s="22" t="s">
        <v>1932</v>
      </c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 s="5"/>
      <c r="BB1026" s="5"/>
      <c r="BC1026" s="5"/>
      <c r="BD1026" s="5"/>
      <c r="BE1026" s="5"/>
      <c r="BF1026" s="5"/>
      <c r="BG1026" s="5"/>
      <c r="BH1026" s="5"/>
      <c r="BI1026" s="5"/>
      <c r="BJ1026" s="5"/>
      <c r="BK1026" s="5"/>
      <c r="BL1026" s="5"/>
      <c r="BM1026" s="5"/>
      <c r="BN1026" s="5"/>
      <c r="BO1026" s="5"/>
      <c r="BP1026" s="5"/>
      <c r="BQ1026" s="5"/>
      <c r="BR1026" s="5"/>
      <c r="BS1026" s="5"/>
      <c r="BT1026" s="5"/>
      <c r="BU1026" s="5"/>
      <c r="BV1026" s="5"/>
      <c r="BW1026" s="5"/>
      <c r="BX1026" s="6"/>
    </row>
    <row r="1027" spans="1:76" x14ac:dyDescent="0.35">
      <c r="A1027" s="113"/>
      <c r="B1027" s="116"/>
      <c r="C1027" s="116"/>
      <c r="D1027" s="116"/>
      <c r="E1027" s="116"/>
      <c r="F1027" s="137"/>
      <c r="G1027" s="113"/>
      <c r="H1027" s="163"/>
      <c r="I1027" s="113"/>
      <c r="J1027" s="113"/>
      <c r="K1027" s="113"/>
      <c r="L1027" s="113"/>
      <c r="M1027" s="113"/>
      <c r="N1027" s="113"/>
      <c r="O1027" s="113"/>
      <c r="P1027" s="11" t="s">
        <v>1927</v>
      </c>
      <c r="Q1027" s="12">
        <v>38899</v>
      </c>
      <c r="R1027" s="12">
        <v>39052</v>
      </c>
      <c r="S1027" s="22" t="s">
        <v>1933</v>
      </c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5"/>
      <c r="BB1027" s="5"/>
      <c r="BC1027" s="5"/>
      <c r="BD1027" s="5"/>
      <c r="BE1027" s="5"/>
      <c r="BF1027" s="5"/>
      <c r="BG1027" s="5"/>
      <c r="BH1027" s="5"/>
      <c r="BI1027" s="5"/>
      <c r="BJ1027" s="5"/>
      <c r="BK1027" s="5"/>
      <c r="BL1027" s="5"/>
      <c r="BM1027" s="5"/>
      <c r="BN1027" s="5"/>
      <c r="BO1027" s="5"/>
      <c r="BP1027" s="5"/>
      <c r="BQ1027" s="5"/>
      <c r="BR1027" s="5"/>
      <c r="BS1027" s="5"/>
      <c r="BT1027" s="5"/>
      <c r="BU1027" s="5"/>
      <c r="BV1027" s="5"/>
      <c r="BW1027" s="5"/>
      <c r="BX1027" s="6"/>
    </row>
    <row r="1028" spans="1:76" ht="14.25" customHeight="1" x14ac:dyDescent="0.35">
      <c r="A1028" s="111">
        <v>79850851</v>
      </c>
      <c r="B1028" s="114" t="s">
        <v>373</v>
      </c>
      <c r="C1028" s="114" t="s">
        <v>2889</v>
      </c>
      <c r="D1028" s="114" t="s">
        <v>2963</v>
      </c>
      <c r="E1028" s="114" t="s">
        <v>3016</v>
      </c>
      <c r="F1028" s="135" t="s">
        <v>126</v>
      </c>
      <c r="G1028" s="120" t="s">
        <v>211</v>
      </c>
      <c r="H1028" s="174" t="s">
        <v>227</v>
      </c>
      <c r="I1028" s="120">
        <v>2617600</v>
      </c>
      <c r="J1028" s="120">
        <v>4623</v>
      </c>
      <c r="K1028" s="120" t="s">
        <v>281</v>
      </c>
      <c r="L1028" s="120" t="s">
        <v>21</v>
      </c>
      <c r="M1028" s="120" t="s">
        <v>24</v>
      </c>
      <c r="N1028" s="120" t="s">
        <v>17</v>
      </c>
      <c r="O1028" s="120" t="s">
        <v>458</v>
      </c>
      <c r="P1028" s="17" t="s">
        <v>20</v>
      </c>
      <c r="Q1028" s="24">
        <v>41122</v>
      </c>
      <c r="R1028" s="24" t="s">
        <v>25</v>
      </c>
      <c r="S1028" s="17" t="s">
        <v>126</v>
      </c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5"/>
      <c r="BB1028" s="5"/>
      <c r="BC1028" s="5"/>
      <c r="BD1028" s="5"/>
      <c r="BE1028" s="5"/>
      <c r="BF1028" s="5"/>
      <c r="BG1028" s="5"/>
      <c r="BH1028" s="5"/>
      <c r="BI1028" s="5"/>
      <c r="BJ1028" s="5"/>
      <c r="BK1028" s="5"/>
      <c r="BL1028" s="5"/>
      <c r="BM1028" s="5"/>
      <c r="BN1028" s="5"/>
      <c r="BO1028" s="5"/>
      <c r="BP1028" s="5"/>
      <c r="BQ1028" s="5"/>
      <c r="BR1028" s="5"/>
      <c r="BS1028" s="5"/>
      <c r="BT1028" s="5"/>
      <c r="BU1028" s="5"/>
      <c r="BV1028" s="5"/>
      <c r="BW1028" s="5"/>
      <c r="BX1028" s="6"/>
    </row>
    <row r="1029" spans="1:76" x14ac:dyDescent="0.35">
      <c r="A1029" s="112"/>
      <c r="B1029" s="115"/>
      <c r="C1029" s="115"/>
      <c r="D1029" s="115"/>
      <c r="E1029" s="115"/>
      <c r="F1029" s="136"/>
      <c r="G1029" s="121"/>
      <c r="H1029" s="158"/>
      <c r="I1029" s="121"/>
      <c r="J1029" s="121"/>
      <c r="K1029" s="121"/>
      <c r="L1029" s="121"/>
      <c r="M1029" s="121"/>
      <c r="N1029" s="121"/>
      <c r="O1029" s="121"/>
      <c r="P1029" s="17" t="s">
        <v>1622</v>
      </c>
      <c r="Q1029" s="24">
        <v>39358</v>
      </c>
      <c r="R1029" s="24">
        <v>41117</v>
      </c>
      <c r="S1029" s="17" t="s">
        <v>1625</v>
      </c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 s="5"/>
      <c r="BB1029" s="5"/>
      <c r="BC1029" s="5"/>
      <c r="BD1029" s="5"/>
      <c r="BE1029" s="5"/>
      <c r="BF1029" s="5"/>
      <c r="BG1029" s="5"/>
      <c r="BH1029" s="5"/>
      <c r="BI1029" s="5"/>
      <c r="BJ1029" s="5"/>
      <c r="BK1029" s="5"/>
      <c r="BL1029" s="5"/>
      <c r="BM1029" s="5"/>
      <c r="BN1029" s="5"/>
      <c r="BO1029" s="5"/>
      <c r="BP1029" s="5"/>
      <c r="BQ1029" s="5"/>
      <c r="BR1029" s="5"/>
      <c r="BS1029" s="5"/>
      <c r="BT1029" s="5"/>
      <c r="BU1029" s="5"/>
      <c r="BV1029" s="5"/>
      <c r="BW1029" s="5"/>
      <c r="BX1029" s="6"/>
    </row>
    <row r="1030" spans="1:76" x14ac:dyDescent="0.35">
      <c r="A1030" s="112"/>
      <c r="B1030" s="115"/>
      <c r="C1030" s="115"/>
      <c r="D1030" s="115"/>
      <c r="E1030" s="115"/>
      <c r="F1030" s="136"/>
      <c r="G1030" s="121"/>
      <c r="H1030" s="158"/>
      <c r="I1030" s="121"/>
      <c r="J1030" s="121"/>
      <c r="K1030" s="121"/>
      <c r="L1030" s="121"/>
      <c r="M1030" s="121"/>
      <c r="N1030" s="121"/>
      <c r="O1030" s="121"/>
      <c r="P1030" s="17" t="s">
        <v>1623</v>
      </c>
      <c r="Q1030" s="24">
        <v>39028</v>
      </c>
      <c r="R1030" s="24">
        <v>38990</v>
      </c>
      <c r="S1030" s="17" t="s">
        <v>1626</v>
      </c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  <c r="AY1030" s="5"/>
      <c r="AZ1030" s="5"/>
      <c r="BA1030" s="5"/>
      <c r="BB1030" s="5"/>
      <c r="BC1030" s="5"/>
      <c r="BD1030" s="5"/>
      <c r="BE1030" s="5"/>
      <c r="BF1030" s="5"/>
      <c r="BG1030" s="5"/>
      <c r="BH1030" s="5"/>
      <c r="BI1030" s="5"/>
      <c r="BJ1030" s="5"/>
      <c r="BK1030" s="5"/>
      <c r="BL1030" s="5"/>
      <c r="BM1030" s="5"/>
      <c r="BN1030" s="5"/>
      <c r="BO1030" s="5"/>
      <c r="BP1030" s="5"/>
      <c r="BQ1030" s="5"/>
      <c r="BR1030" s="5"/>
      <c r="BS1030" s="5"/>
      <c r="BT1030" s="5"/>
      <c r="BU1030" s="5"/>
      <c r="BV1030" s="5"/>
      <c r="BW1030" s="5"/>
      <c r="BX1030" s="6"/>
    </row>
    <row r="1031" spans="1:76" x14ac:dyDescent="0.35">
      <c r="A1031" s="112"/>
      <c r="B1031" s="115"/>
      <c r="C1031" s="115"/>
      <c r="D1031" s="115"/>
      <c r="E1031" s="115"/>
      <c r="F1031" s="136"/>
      <c r="G1031" s="121"/>
      <c r="H1031" s="158"/>
      <c r="I1031" s="121"/>
      <c r="J1031" s="121"/>
      <c r="K1031" s="121"/>
      <c r="L1031" s="121"/>
      <c r="M1031" s="121"/>
      <c r="N1031" s="121"/>
      <c r="O1031" s="121"/>
      <c r="P1031" s="17" t="s">
        <v>1624</v>
      </c>
      <c r="Q1031" s="24">
        <v>38811</v>
      </c>
      <c r="R1031" s="24">
        <v>39026</v>
      </c>
      <c r="S1031" s="17" t="s">
        <v>1627</v>
      </c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  <c r="AW1031" s="5"/>
      <c r="AX1031" s="5"/>
      <c r="AY1031" s="5"/>
      <c r="AZ1031" s="5"/>
      <c r="BA1031" s="5"/>
      <c r="BB1031" s="5"/>
      <c r="BC1031" s="5"/>
      <c r="BD1031" s="5"/>
      <c r="BE1031" s="5"/>
      <c r="BF1031" s="5"/>
      <c r="BG1031" s="5"/>
      <c r="BH1031" s="5"/>
      <c r="BI1031" s="5"/>
      <c r="BJ1031" s="5"/>
      <c r="BK1031" s="5"/>
      <c r="BL1031" s="5"/>
      <c r="BM1031" s="5"/>
      <c r="BN1031" s="5"/>
      <c r="BO1031" s="5"/>
      <c r="BP1031" s="5"/>
      <c r="BQ1031" s="5"/>
      <c r="BR1031" s="5"/>
      <c r="BS1031" s="5"/>
      <c r="BT1031" s="5"/>
      <c r="BU1031" s="5"/>
      <c r="BV1031" s="5"/>
      <c r="BW1031" s="5"/>
      <c r="BX1031" s="6"/>
    </row>
    <row r="1032" spans="1:76" x14ac:dyDescent="0.35">
      <c r="A1032" s="113"/>
      <c r="B1032" s="116"/>
      <c r="C1032" s="116"/>
      <c r="D1032" s="116"/>
      <c r="E1032" s="116"/>
      <c r="F1032" s="137"/>
      <c r="G1032" s="122"/>
      <c r="H1032" s="175"/>
      <c r="I1032" s="122"/>
      <c r="J1032" s="122"/>
      <c r="K1032" s="122"/>
      <c r="L1032" s="122"/>
      <c r="M1032" s="122"/>
      <c r="N1032" s="122"/>
      <c r="O1032" s="122"/>
      <c r="P1032" s="17" t="s">
        <v>1624</v>
      </c>
      <c r="Q1032" s="24">
        <v>35917</v>
      </c>
      <c r="R1032" s="24">
        <v>38765</v>
      </c>
      <c r="S1032" s="17" t="s">
        <v>1628</v>
      </c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  <c r="AY1032" s="5"/>
      <c r="AZ1032" s="5"/>
      <c r="BA1032" s="5"/>
      <c r="BB1032" s="5"/>
      <c r="BC1032" s="5"/>
      <c r="BD1032" s="5"/>
      <c r="BE1032" s="5"/>
      <c r="BF1032" s="5"/>
      <c r="BG1032" s="5"/>
      <c r="BH1032" s="5"/>
      <c r="BI1032" s="5"/>
      <c r="BJ1032" s="5"/>
      <c r="BK1032" s="5"/>
      <c r="BL1032" s="5"/>
      <c r="BM1032" s="5"/>
      <c r="BN1032" s="5"/>
      <c r="BO1032" s="5"/>
      <c r="BP1032" s="5"/>
      <c r="BQ1032" s="5"/>
      <c r="BR1032" s="5"/>
      <c r="BS1032" s="5"/>
      <c r="BT1032" s="5"/>
      <c r="BU1032" s="5"/>
      <c r="BV1032" s="5"/>
      <c r="BW1032" s="5"/>
      <c r="BX1032" s="6"/>
    </row>
    <row r="1033" spans="1:76" ht="41.15" customHeight="1" x14ac:dyDescent="0.35">
      <c r="A1033" s="37">
        <v>79868274</v>
      </c>
      <c r="B1033" s="46" t="s">
        <v>499</v>
      </c>
      <c r="C1033" s="46" t="s">
        <v>2889</v>
      </c>
      <c r="D1033" s="46" t="s">
        <v>2890</v>
      </c>
      <c r="E1033" s="46" t="s">
        <v>3017</v>
      </c>
      <c r="F1033" s="49" t="s">
        <v>439</v>
      </c>
      <c r="G1033" s="2" t="s">
        <v>211</v>
      </c>
      <c r="H1033" s="20" t="s">
        <v>335</v>
      </c>
      <c r="I1033" s="2">
        <v>5460400</v>
      </c>
      <c r="J1033" s="2">
        <v>4136</v>
      </c>
      <c r="K1033" s="3" t="s">
        <v>281</v>
      </c>
      <c r="L1033" s="2" t="s">
        <v>21</v>
      </c>
      <c r="M1033" s="3" t="s">
        <v>24</v>
      </c>
      <c r="N1033" s="3" t="s">
        <v>99</v>
      </c>
      <c r="O1033" s="2" t="s">
        <v>336</v>
      </c>
      <c r="P1033" s="3" t="s">
        <v>20</v>
      </c>
      <c r="Q1033" s="10">
        <v>36678</v>
      </c>
      <c r="R1033" s="10" t="s">
        <v>25</v>
      </c>
      <c r="S1033" s="17" t="s">
        <v>334</v>
      </c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5"/>
      <c r="AW1033" s="5"/>
      <c r="AX1033" s="5"/>
      <c r="AY1033" s="5"/>
      <c r="AZ1033" s="5"/>
      <c r="BA1033" s="5"/>
      <c r="BB1033" s="5"/>
      <c r="BC1033" s="5"/>
      <c r="BD1033" s="5"/>
      <c r="BE1033" s="5"/>
      <c r="BF1033" s="5"/>
      <c r="BG1033" s="5"/>
      <c r="BH1033" s="5"/>
      <c r="BI1033" s="5"/>
      <c r="BJ1033" s="5"/>
      <c r="BK1033" s="5"/>
      <c r="BL1033" s="5"/>
      <c r="BM1033" s="5"/>
      <c r="BN1033" s="5"/>
      <c r="BO1033" s="5"/>
      <c r="BP1033" s="5"/>
      <c r="BQ1033" s="5"/>
      <c r="BR1033" s="5"/>
      <c r="BS1033" s="5"/>
      <c r="BT1033" s="5"/>
      <c r="BU1033" s="5"/>
      <c r="BV1033" s="5"/>
      <c r="BW1033" s="5"/>
      <c r="BX1033" s="6"/>
    </row>
    <row r="1034" spans="1:76" ht="15" customHeight="1" x14ac:dyDescent="0.35">
      <c r="A1034" s="111">
        <v>1032431165</v>
      </c>
      <c r="B1034" s="114" t="s">
        <v>890</v>
      </c>
      <c r="C1034" s="114" t="s">
        <v>2889</v>
      </c>
      <c r="D1034" s="114" t="s">
        <v>2973</v>
      </c>
      <c r="E1034" s="114" t="s">
        <v>2932</v>
      </c>
      <c r="F1034" s="128" t="s">
        <v>891</v>
      </c>
      <c r="G1034" s="111" t="s">
        <v>261</v>
      </c>
      <c r="H1034" s="117" t="s">
        <v>1282</v>
      </c>
      <c r="I1034" s="120">
        <v>5460400</v>
      </c>
      <c r="J1034" s="120">
        <v>4043</v>
      </c>
      <c r="K1034" s="120" t="s">
        <v>281</v>
      </c>
      <c r="L1034" s="120" t="s">
        <v>21</v>
      </c>
      <c r="M1034" s="120" t="s">
        <v>24</v>
      </c>
      <c r="N1034" s="120" t="s">
        <v>648</v>
      </c>
      <c r="O1034" s="120" t="s">
        <v>90</v>
      </c>
      <c r="P1034" s="3" t="s">
        <v>20</v>
      </c>
      <c r="Q1034" s="10">
        <v>41821</v>
      </c>
      <c r="R1034" s="10" t="s">
        <v>25</v>
      </c>
      <c r="S1034" s="17" t="s">
        <v>891</v>
      </c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T1034" s="5"/>
      <c r="AU1034" s="5"/>
      <c r="AV1034" s="5"/>
      <c r="AW1034" s="5"/>
      <c r="AX1034" s="5"/>
      <c r="AY1034" s="5"/>
      <c r="AZ1034" s="5"/>
      <c r="BA1034" s="5"/>
      <c r="BB1034" s="5"/>
      <c r="BC1034" s="5"/>
      <c r="BD1034" s="5"/>
      <c r="BE1034" s="5"/>
      <c r="BF1034" s="5"/>
      <c r="BG1034" s="5"/>
      <c r="BH1034" s="5"/>
      <c r="BI1034" s="5"/>
      <c r="BJ1034" s="5"/>
      <c r="BK1034" s="5"/>
      <c r="BL1034" s="5"/>
      <c r="BM1034" s="5"/>
      <c r="BN1034" s="5"/>
      <c r="BO1034" s="5"/>
      <c r="BP1034" s="5"/>
      <c r="BQ1034" s="5"/>
      <c r="BR1034" s="5"/>
      <c r="BS1034" s="5"/>
      <c r="BT1034" s="5"/>
      <c r="BU1034" s="5"/>
      <c r="BV1034" s="5"/>
      <c r="BW1034" s="5"/>
      <c r="BX1034" s="6"/>
    </row>
    <row r="1035" spans="1:76" x14ac:dyDescent="0.35">
      <c r="A1035" s="112"/>
      <c r="B1035" s="115"/>
      <c r="C1035" s="115"/>
      <c r="D1035" s="115"/>
      <c r="E1035" s="115"/>
      <c r="F1035" s="132"/>
      <c r="G1035" s="112"/>
      <c r="H1035" s="118"/>
      <c r="I1035" s="121"/>
      <c r="J1035" s="121"/>
      <c r="K1035" s="121"/>
      <c r="L1035" s="121"/>
      <c r="M1035" s="121"/>
      <c r="N1035" s="121"/>
      <c r="O1035" s="121"/>
      <c r="P1035" s="3" t="s">
        <v>892</v>
      </c>
      <c r="Q1035" s="10">
        <v>41456</v>
      </c>
      <c r="R1035" s="10">
        <v>41609</v>
      </c>
      <c r="S1035" s="17" t="s">
        <v>893</v>
      </c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5"/>
      <c r="AW1035" s="5"/>
      <c r="AX1035" s="5"/>
      <c r="AY1035" s="5"/>
      <c r="AZ1035" s="5"/>
      <c r="BA1035" s="5"/>
      <c r="BB1035" s="5"/>
      <c r="BC1035" s="5"/>
      <c r="BD1035" s="5"/>
      <c r="BE1035" s="5"/>
      <c r="BF1035" s="5"/>
      <c r="BG1035" s="5"/>
      <c r="BH1035" s="5"/>
      <c r="BI1035" s="5"/>
      <c r="BJ1035" s="5"/>
      <c r="BK1035" s="5"/>
      <c r="BL1035" s="5"/>
      <c r="BM1035" s="5"/>
      <c r="BN1035" s="5"/>
      <c r="BO1035" s="5"/>
      <c r="BP1035" s="5"/>
      <c r="BQ1035" s="5"/>
      <c r="BR1035" s="5"/>
      <c r="BS1035" s="5"/>
      <c r="BT1035" s="5"/>
      <c r="BU1035" s="5"/>
      <c r="BV1035" s="5"/>
      <c r="BW1035" s="5"/>
      <c r="BX1035" s="6"/>
    </row>
    <row r="1036" spans="1:76" x14ac:dyDescent="0.35">
      <c r="A1036" s="113"/>
      <c r="B1036" s="116"/>
      <c r="C1036" s="116"/>
      <c r="D1036" s="116"/>
      <c r="E1036" s="116"/>
      <c r="F1036" s="129"/>
      <c r="G1036" s="113"/>
      <c r="H1036" s="119"/>
      <c r="I1036" s="122"/>
      <c r="J1036" s="122"/>
      <c r="K1036" s="122"/>
      <c r="L1036" s="122"/>
      <c r="M1036" s="122"/>
      <c r="N1036" s="122"/>
      <c r="O1036" s="122"/>
      <c r="P1036" s="3" t="s">
        <v>894</v>
      </c>
      <c r="Q1036" s="10">
        <v>40969</v>
      </c>
      <c r="R1036" s="10">
        <v>41122</v>
      </c>
      <c r="S1036" s="17" t="s">
        <v>895</v>
      </c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  <c r="AY1036" s="5"/>
      <c r="AZ1036" s="5"/>
      <c r="BA1036" s="5"/>
      <c r="BB1036" s="5"/>
      <c r="BC1036" s="5"/>
      <c r="BD1036" s="5"/>
      <c r="BE1036" s="5"/>
      <c r="BF1036" s="5"/>
      <c r="BG1036" s="5"/>
      <c r="BH1036" s="5"/>
      <c r="BI1036" s="5"/>
      <c r="BJ1036" s="5"/>
      <c r="BK1036" s="5"/>
      <c r="BL1036" s="5"/>
      <c r="BM1036" s="5"/>
      <c r="BN1036" s="5"/>
      <c r="BO1036" s="5"/>
      <c r="BP1036" s="5"/>
      <c r="BQ1036" s="5"/>
      <c r="BR1036" s="5"/>
      <c r="BS1036" s="5"/>
      <c r="BT1036" s="5"/>
      <c r="BU1036" s="5"/>
      <c r="BV1036" s="5"/>
      <c r="BW1036" s="5"/>
      <c r="BX1036" s="6"/>
    </row>
    <row r="1037" spans="1:76" ht="15" customHeight="1" x14ac:dyDescent="0.35">
      <c r="A1037" s="111">
        <v>80055932</v>
      </c>
      <c r="B1037" s="114" t="s">
        <v>621</v>
      </c>
      <c r="C1037" s="114"/>
      <c r="D1037" s="114"/>
      <c r="E1037" s="114"/>
      <c r="F1037" s="128" t="s">
        <v>84</v>
      </c>
      <c r="G1037" s="120" t="s">
        <v>211</v>
      </c>
      <c r="H1037" s="192" t="s">
        <v>622</v>
      </c>
      <c r="I1037" s="120">
        <v>5460400</v>
      </c>
      <c r="J1037" s="120">
        <v>4009</v>
      </c>
      <c r="K1037" s="120" t="s">
        <v>281</v>
      </c>
      <c r="L1037" s="120" t="s">
        <v>21</v>
      </c>
      <c r="M1037" s="120" t="s">
        <v>24</v>
      </c>
      <c r="N1037" s="120" t="s">
        <v>623</v>
      </c>
      <c r="O1037" s="120" t="s">
        <v>624</v>
      </c>
      <c r="P1037" s="3" t="s">
        <v>20</v>
      </c>
      <c r="Q1037" s="10">
        <v>42802</v>
      </c>
      <c r="R1037" s="21" t="s">
        <v>25</v>
      </c>
      <c r="S1037" s="17" t="s">
        <v>84</v>
      </c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  <c r="AR1037" s="5"/>
      <c r="AS1037" s="5"/>
      <c r="AT1037" s="5"/>
      <c r="AU1037" s="5"/>
      <c r="AV1037" s="5"/>
      <c r="AW1037" s="5"/>
      <c r="AX1037" s="5"/>
      <c r="AY1037" s="5"/>
      <c r="AZ1037" s="5"/>
      <c r="BA1037" s="5"/>
      <c r="BB1037" s="5"/>
      <c r="BC1037" s="5"/>
      <c r="BD1037" s="5"/>
      <c r="BE1037" s="5"/>
      <c r="BF1037" s="5"/>
      <c r="BG1037" s="5"/>
      <c r="BH1037" s="5"/>
      <c r="BI1037" s="5"/>
      <c r="BJ1037" s="5"/>
      <c r="BK1037" s="5"/>
      <c r="BL1037" s="5"/>
      <c r="BM1037" s="5"/>
      <c r="BN1037" s="5"/>
      <c r="BO1037" s="5"/>
      <c r="BP1037" s="5"/>
      <c r="BQ1037" s="5"/>
      <c r="BR1037" s="5"/>
      <c r="BS1037" s="5"/>
      <c r="BT1037" s="5"/>
      <c r="BU1037" s="5"/>
      <c r="BV1037" s="5"/>
      <c r="BW1037" s="5"/>
      <c r="BX1037" s="6"/>
    </row>
    <row r="1038" spans="1:76" x14ac:dyDescent="0.35">
      <c r="A1038" s="112"/>
      <c r="B1038" s="115"/>
      <c r="C1038" s="115"/>
      <c r="D1038" s="115"/>
      <c r="E1038" s="115"/>
      <c r="F1038" s="132"/>
      <c r="G1038" s="121"/>
      <c r="H1038" s="193"/>
      <c r="I1038" s="121"/>
      <c r="J1038" s="121"/>
      <c r="K1038" s="121"/>
      <c r="L1038" s="121"/>
      <c r="M1038" s="121"/>
      <c r="N1038" s="121"/>
      <c r="O1038" s="121"/>
      <c r="P1038" s="3" t="s">
        <v>625</v>
      </c>
      <c r="Q1038" s="10">
        <v>42614</v>
      </c>
      <c r="R1038" s="10">
        <v>42767</v>
      </c>
      <c r="S1038" s="17" t="s">
        <v>626</v>
      </c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  <c r="AY1038" s="5"/>
      <c r="AZ1038" s="5"/>
      <c r="BA1038" s="5"/>
      <c r="BB1038" s="5"/>
      <c r="BC1038" s="5"/>
      <c r="BD1038" s="5"/>
      <c r="BE1038" s="5"/>
      <c r="BF1038" s="5"/>
      <c r="BG1038" s="5"/>
      <c r="BH1038" s="5"/>
      <c r="BI1038" s="5"/>
      <c r="BJ1038" s="5"/>
      <c r="BK1038" s="5"/>
      <c r="BL1038" s="5"/>
      <c r="BM1038" s="5"/>
      <c r="BN1038" s="5"/>
      <c r="BO1038" s="5"/>
      <c r="BP1038" s="5"/>
      <c r="BQ1038" s="5"/>
      <c r="BR1038" s="5"/>
      <c r="BS1038" s="5"/>
      <c r="BT1038" s="5"/>
      <c r="BU1038" s="5"/>
      <c r="BV1038" s="5"/>
      <c r="BW1038" s="5"/>
      <c r="BX1038" s="6"/>
    </row>
    <row r="1039" spans="1:76" x14ac:dyDescent="0.35">
      <c r="A1039" s="112"/>
      <c r="B1039" s="115"/>
      <c r="C1039" s="115"/>
      <c r="D1039" s="115"/>
      <c r="E1039" s="115"/>
      <c r="F1039" s="132"/>
      <c r="G1039" s="121"/>
      <c r="H1039" s="193"/>
      <c r="I1039" s="121"/>
      <c r="J1039" s="121"/>
      <c r="K1039" s="121"/>
      <c r="L1039" s="121"/>
      <c r="M1039" s="121"/>
      <c r="N1039" s="121"/>
      <c r="O1039" s="121"/>
      <c r="P1039" s="3" t="s">
        <v>627</v>
      </c>
      <c r="Q1039" s="10">
        <v>41760</v>
      </c>
      <c r="R1039" s="10">
        <v>42401</v>
      </c>
      <c r="S1039" s="17" t="s">
        <v>628</v>
      </c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5"/>
      <c r="AW1039" s="5"/>
      <c r="AX1039" s="5"/>
      <c r="AY1039" s="5"/>
      <c r="AZ1039" s="5"/>
      <c r="BA1039" s="5"/>
      <c r="BB1039" s="5"/>
      <c r="BC1039" s="5"/>
      <c r="BD1039" s="5"/>
      <c r="BE1039" s="5"/>
      <c r="BF1039" s="5"/>
      <c r="BG1039" s="5"/>
      <c r="BH1039" s="5"/>
      <c r="BI1039" s="5"/>
      <c r="BJ1039" s="5"/>
      <c r="BK1039" s="5"/>
      <c r="BL1039" s="5"/>
      <c r="BM1039" s="5"/>
      <c r="BN1039" s="5"/>
      <c r="BO1039" s="5"/>
      <c r="BP1039" s="5"/>
      <c r="BQ1039" s="5"/>
      <c r="BR1039" s="5"/>
      <c r="BS1039" s="5"/>
      <c r="BT1039" s="5"/>
      <c r="BU1039" s="5"/>
      <c r="BV1039" s="5"/>
      <c r="BW1039" s="5"/>
      <c r="BX1039" s="6"/>
    </row>
    <row r="1040" spans="1:76" x14ac:dyDescent="0.35">
      <c r="A1040" s="112"/>
      <c r="B1040" s="115"/>
      <c r="C1040" s="115"/>
      <c r="D1040" s="115"/>
      <c r="E1040" s="115"/>
      <c r="F1040" s="132"/>
      <c r="G1040" s="121"/>
      <c r="H1040" s="193"/>
      <c r="I1040" s="121"/>
      <c r="J1040" s="121"/>
      <c r="K1040" s="121"/>
      <c r="L1040" s="121"/>
      <c r="M1040" s="121"/>
      <c r="N1040" s="121"/>
      <c r="O1040" s="121"/>
      <c r="P1040" s="3" t="s">
        <v>627</v>
      </c>
      <c r="Q1040" s="10">
        <v>41456</v>
      </c>
      <c r="R1040" s="10">
        <v>41760</v>
      </c>
      <c r="S1040" s="17" t="s">
        <v>629</v>
      </c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 s="5"/>
      <c r="BB1040" s="5"/>
      <c r="BC1040" s="5"/>
      <c r="BD1040" s="5"/>
      <c r="BE1040" s="5"/>
      <c r="BF1040" s="5"/>
      <c r="BG1040" s="5"/>
      <c r="BH1040" s="5"/>
      <c r="BI1040" s="5"/>
      <c r="BJ1040" s="5"/>
      <c r="BK1040" s="5"/>
      <c r="BL1040" s="5"/>
      <c r="BM1040" s="5"/>
      <c r="BN1040" s="5"/>
      <c r="BO1040" s="5"/>
      <c r="BP1040" s="5"/>
      <c r="BQ1040" s="5"/>
      <c r="BR1040" s="5"/>
      <c r="BS1040" s="5"/>
      <c r="BT1040" s="5"/>
      <c r="BU1040" s="5"/>
      <c r="BV1040" s="5"/>
      <c r="BW1040" s="5"/>
      <c r="BX1040" s="6"/>
    </row>
    <row r="1041" spans="1:76" x14ac:dyDescent="0.35">
      <c r="A1041" s="112"/>
      <c r="B1041" s="115"/>
      <c r="C1041" s="115"/>
      <c r="D1041" s="115"/>
      <c r="E1041" s="115"/>
      <c r="F1041" s="132"/>
      <c r="G1041" s="121"/>
      <c r="H1041" s="193"/>
      <c r="I1041" s="121"/>
      <c r="J1041" s="121"/>
      <c r="K1041" s="121"/>
      <c r="L1041" s="121"/>
      <c r="M1041" s="121"/>
      <c r="N1041" s="121"/>
      <c r="O1041" s="121"/>
      <c r="P1041" s="3" t="s">
        <v>627</v>
      </c>
      <c r="Q1041" s="10">
        <v>40909</v>
      </c>
      <c r="R1041" s="10">
        <v>41456</v>
      </c>
      <c r="S1041" s="17" t="s">
        <v>630</v>
      </c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  <c r="AY1041" s="5"/>
      <c r="AZ1041" s="5"/>
      <c r="BA1041" s="5"/>
      <c r="BB1041" s="5"/>
      <c r="BC1041" s="5"/>
      <c r="BD1041" s="5"/>
      <c r="BE1041" s="5"/>
      <c r="BF1041" s="5"/>
      <c r="BG1041" s="5"/>
      <c r="BH1041" s="5"/>
      <c r="BI1041" s="5"/>
      <c r="BJ1041" s="5"/>
      <c r="BK1041" s="5"/>
      <c r="BL1041" s="5"/>
      <c r="BM1041" s="5"/>
      <c r="BN1041" s="5"/>
      <c r="BO1041" s="5"/>
      <c r="BP1041" s="5"/>
      <c r="BQ1041" s="5"/>
      <c r="BR1041" s="5"/>
      <c r="BS1041" s="5"/>
      <c r="BT1041" s="5"/>
      <c r="BU1041" s="5"/>
      <c r="BV1041" s="5"/>
      <c r="BW1041" s="5"/>
      <c r="BX1041" s="6"/>
    </row>
    <row r="1042" spans="1:76" x14ac:dyDescent="0.35">
      <c r="A1042" s="112"/>
      <c r="B1042" s="115"/>
      <c r="C1042" s="115"/>
      <c r="D1042" s="115"/>
      <c r="E1042" s="115"/>
      <c r="F1042" s="132"/>
      <c r="G1042" s="121"/>
      <c r="H1042" s="193"/>
      <c r="I1042" s="121"/>
      <c r="J1042" s="121"/>
      <c r="K1042" s="121"/>
      <c r="L1042" s="121"/>
      <c r="M1042" s="121"/>
      <c r="N1042" s="121"/>
      <c r="O1042" s="121"/>
      <c r="P1042" s="3" t="s">
        <v>631</v>
      </c>
      <c r="Q1042" s="10">
        <v>40787</v>
      </c>
      <c r="R1042" s="10">
        <v>40909</v>
      </c>
      <c r="S1042" s="17" t="s">
        <v>632</v>
      </c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  <c r="AW1042" s="5"/>
      <c r="AX1042" s="5"/>
      <c r="AY1042" s="5"/>
      <c r="AZ1042" s="5"/>
      <c r="BA1042" s="5"/>
      <c r="BB1042" s="5"/>
      <c r="BC1042" s="5"/>
      <c r="BD1042" s="5"/>
      <c r="BE1042" s="5"/>
      <c r="BF1042" s="5"/>
      <c r="BG1042" s="5"/>
      <c r="BH1042" s="5"/>
      <c r="BI1042" s="5"/>
      <c r="BJ1042" s="5"/>
      <c r="BK1042" s="5"/>
      <c r="BL1042" s="5"/>
      <c r="BM1042" s="5"/>
      <c r="BN1042" s="5"/>
      <c r="BO1042" s="5"/>
      <c r="BP1042" s="5"/>
      <c r="BQ1042" s="5"/>
      <c r="BR1042" s="5"/>
      <c r="BS1042" s="5"/>
      <c r="BT1042" s="5"/>
      <c r="BU1042" s="5"/>
      <c r="BV1042" s="5"/>
      <c r="BW1042" s="5"/>
      <c r="BX1042" s="6"/>
    </row>
    <row r="1043" spans="1:76" x14ac:dyDescent="0.35">
      <c r="A1043" s="112"/>
      <c r="B1043" s="115"/>
      <c r="C1043" s="115"/>
      <c r="D1043" s="115"/>
      <c r="E1043" s="115"/>
      <c r="F1043" s="132"/>
      <c r="G1043" s="121"/>
      <c r="H1043" s="193"/>
      <c r="I1043" s="121"/>
      <c r="J1043" s="121"/>
      <c r="K1043" s="121"/>
      <c r="L1043" s="121"/>
      <c r="M1043" s="121"/>
      <c r="N1043" s="121"/>
      <c r="O1043" s="121"/>
      <c r="P1043" s="3" t="s">
        <v>633</v>
      </c>
      <c r="Q1043" s="10">
        <v>40664</v>
      </c>
      <c r="R1043" s="10">
        <v>40787</v>
      </c>
      <c r="S1043" s="17" t="s">
        <v>634</v>
      </c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 s="5"/>
      <c r="BB1043" s="5"/>
      <c r="BC1043" s="5"/>
      <c r="BD1043" s="5"/>
      <c r="BE1043" s="5"/>
      <c r="BF1043" s="5"/>
      <c r="BG1043" s="5"/>
      <c r="BH1043" s="5"/>
      <c r="BI1043" s="5"/>
      <c r="BJ1043" s="5"/>
      <c r="BK1043" s="5"/>
      <c r="BL1043" s="5"/>
      <c r="BM1043" s="5"/>
      <c r="BN1043" s="5"/>
      <c r="BO1043" s="5"/>
      <c r="BP1043" s="5"/>
      <c r="BQ1043" s="5"/>
      <c r="BR1043" s="5"/>
      <c r="BS1043" s="5"/>
      <c r="BT1043" s="5"/>
      <c r="BU1043" s="5"/>
      <c r="BV1043" s="5"/>
      <c r="BW1043" s="5"/>
      <c r="BX1043" s="6"/>
    </row>
    <row r="1044" spans="1:76" x14ac:dyDescent="0.35">
      <c r="A1044" s="112"/>
      <c r="B1044" s="115"/>
      <c r="C1044" s="115"/>
      <c r="D1044" s="115"/>
      <c r="E1044" s="115"/>
      <c r="F1044" s="132"/>
      <c r="G1044" s="121"/>
      <c r="H1044" s="193"/>
      <c r="I1044" s="121"/>
      <c r="J1044" s="121"/>
      <c r="K1044" s="121"/>
      <c r="L1044" s="121"/>
      <c r="M1044" s="121"/>
      <c r="N1044" s="121"/>
      <c r="O1044" s="121"/>
      <c r="P1044" s="3" t="s">
        <v>635</v>
      </c>
      <c r="Q1044" s="10">
        <v>38261</v>
      </c>
      <c r="R1044" s="10">
        <v>40634</v>
      </c>
      <c r="S1044" s="17" t="s">
        <v>636</v>
      </c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  <c r="AQ1044" s="5"/>
      <c r="AR1044" s="5"/>
      <c r="AS1044" s="5"/>
      <c r="AT1044" s="5"/>
      <c r="AU1044" s="5"/>
      <c r="AV1044" s="5"/>
      <c r="AW1044" s="5"/>
      <c r="AX1044" s="5"/>
      <c r="AY1044" s="5"/>
      <c r="AZ1044" s="5"/>
      <c r="BA1044" s="5"/>
      <c r="BB1044" s="5"/>
      <c r="BC1044" s="5"/>
      <c r="BD1044" s="5"/>
      <c r="BE1044" s="5"/>
      <c r="BF1044" s="5"/>
      <c r="BG1044" s="5"/>
      <c r="BH1044" s="5"/>
      <c r="BI1044" s="5"/>
      <c r="BJ1044" s="5"/>
      <c r="BK1044" s="5"/>
      <c r="BL1044" s="5"/>
      <c r="BM1044" s="5"/>
      <c r="BN1044" s="5"/>
      <c r="BO1044" s="5"/>
      <c r="BP1044" s="5"/>
      <c r="BQ1044" s="5"/>
      <c r="BR1044" s="5"/>
      <c r="BS1044" s="5"/>
      <c r="BT1044" s="5"/>
      <c r="BU1044" s="5"/>
      <c r="BV1044" s="5"/>
      <c r="BW1044" s="5"/>
      <c r="BX1044" s="6"/>
    </row>
    <row r="1045" spans="1:76" x14ac:dyDescent="0.35">
      <c r="A1045" s="112"/>
      <c r="B1045" s="115"/>
      <c r="C1045" s="115"/>
      <c r="D1045" s="115"/>
      <c r="E1045" s="115"/>
      <c r="F1045" s="132"/>
      <c r="G1045" s="121"/>
      <c r="H1045" s="193"/>
      <c r="I1045" s="121"/>
      <c r="J1045" s="121"/>
      <c r="K1045" s="121"/>
      <c r="L1045" s="121"/>
      <c r="M1045" s="121"/>
      <c r="N1045" s="121"/>
      <c r="O1045" s="121"/>
      <c r="P1045" s="3" t="s">
        <v>637</v>
      </c>
      <c r="Q1045" s="10">
        <v>36617</v>
      </c>
      <c r="R1045" s="10">
        <v>38231</v>
      </c>
      <c r="S1045" s="17" t="s">
        <v>638</v>
      </c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5"/>
      <c r="AW1045" s="5"/>
      <c r="AX1045" s="5"/>
      <c r="AY1045" s="5"/>
      <c r="AZ1045" s="5"/>
      <c r="BA1045" s="5"/>
      <c r="BB1045" s="5"/>
      <c r="BC1045" s="5"/>
      <c r="BD1045" s="5"/>
      <c r="BE1045" s="5"/>
      <c r="BF1045" s="5"/>
      <c r="BG1045" s="5"/>
      <c r="BH1045" s="5"/>
      <c r="BI1045" s="5"/>
      <c r="BJ1045" s="5"/>
      <c r="BK1045" s="5"/>
      <c r="BL1045" s="5"/>
      <c r="BM1045" s="5"/>
      <c r="BN1045" s="5"/>
      <c r="BO1045" s="5"/>
      <c r="BP1045" s="5"/>
      <c r="BQ1045" s="5"/>
      <c r="BR1045" s="5"/>
      <c r="BS1045" s="5"/>
      <c r="BT1045" s="5"/>
      <c r="BU1045" s="5"/>
      <c r="BV1045" s="5"/>
      <c r="BW1045" s="5"/>
      <c r="BX1045" s="6"/>
    </row>
    <row r="1046" spans="1:76" x14ac:dyDescent="0.35">
      <c r="A1046" s="113"/>
      <c r="B1046" s="116"/>
      <c r="C1046" s="116"/>
      <c r="D1046" s="116"/>
      <c r="E1046" s="116"/>
      <c r="F1046" s="129"/>
      <c r="G1046" s="122"/>
      <c r="H1046" s="194"/>
      <c r="I1046" s="122"/>
      <c r="J1046" s="122"/>
      <c r="K1046" s="122"/>
      <c r="L1046" s="122"/>
      <c r="M1046" s="122"/>
      <c r="N1046" s="122"/>
      <c r="O1046" s="122"/>
      <c r="P1046" s="3" t="s">
        <v>639</v>
      </c>
      <c r="Q1046" s="10">
        <v>36100</v>
      </c>
      <c r="R1046" s="10">
        <v>36739</v>
      </c>
      <c r="S1046" s="17" t="s">
        <v>640</v>
      </c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  <c r="AY1046" s="5"/>
      <c r="AZ1046" s="5"/>
      <c r="BA1046" s="5"/>
      <c r="BB1046" s="5"/>
      <c r="BC1046" s="5"/>
      <c r="BD1046" s="5"/>
      <c r="BE1046" s="5"/>
      <c r="BF1046" s="5"/>
      <c r="BG1046" s="5"/>
      <c r="BH1046" s="5"/>
      <c r="BI1046" s="5"/>
      <c r="BJ1046" s="5"/>
      <c r="BK1046" s="5"/>
      <c r="BL1046" s="5"/>
      <c r="BM1046" s="5"/>
      <c r="BN1046" s="5"/>
      <c r="BO1046" s="5"/>
      <c r="BP1046" s="5"/>
      <c r="BQ1046" s="5"/>
      <c r="BR1046" s="5"/>
      <c r="BS1046" s="5"/>
      <c r="BT1046" s="5"/>
      <c r="BU1046" s="5"/>
      <c r="BV1046" s="5"/>
      <c r="BW1046" s="5"/>
      <c r="BX1046" s="6"/>
    </row>
    <row r="1047" spans="1:76" ht="15" customHeight="1" x14ac:dyDescent="0.35">
      <c r="A1047" s="111">
        <v>1077033697</v>
      </c>
      <c r="B1047" s="114" t="s">
        <v>2331</v>
      </c>
      <c r="C1047" s="114" t="s">
        <v>2888</v>
      </c>
      <c r="D1047" s="114" t="s">
        <v>2908</v>
      </c>
      <c r="E1047" s="114" t="s">
        <v>2913</v>
      </c>
      <c r="F1047" s="128" t="s">
        <v>2281</v>
      </c>
      <c r="G1047" s="120" t="s">
        <v>2280</v>
      </c>
      <c r="H1047" s="117" t="s">
        <v>2332</v>
      </c>
      <c r="I1047" s="120">
        <v>5460400</v>
      </c>
      <c r="J1047" s="120" t="s">
        <v>1614</v>
      </c>
      <c r="K1047" s="120" t="s">
        <v>281</v>
      </c>
      <c r="L1047" s="120" t="s">
        <v>21</v>
      </c>
      <c r="M1047" s="120" t="s">
        <v>2333</v>
      </c>
      <c r="N1047" s="120" t="s">
        <v>2334</v>
      </c>
      <c r="O1047" s="120"/>
      <c r="P1047" s="3" t="s">
        <v>20</v>
      </c>
      <c r="Q1047" s="10">
        <v>43109</v>
      </c>
      <c r="R1047" s="3" t="s">
        <v>25</v>
      </c>
      <c r="S1047" s="17" t="s">
        <v>2336</v>
      </c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  <c r="AW1047" s="5"/>
      <c r="AX1047" s="5"/>
      <c r="AY1047" s="5"/>
      <c r="AZ1047" s="5"/>
      <c r="BA1047" s="5"/>
      <c r="BB1047" s="5"/>
      <c r="BC1047" s="5"/>
      <c r="BD1047" s="5"/>
      <c r="BE1047" s="5"/>
      <c r="BF1047" s="5"/>
      <c r="BG1047" s="5"/>
      <c r="BH1047" s="5"/>
      <c r="BI1047" s="5"/>
      <c r="BJ1047" s="5"/>
      <c r="BK1047" s="5"/>
      <c r="BL1047" s="5"/>
      <c r="BM1047" s="5"/>
      <c r="BN1047" s="5"/>
      <c r="BO1047" s="5"/>
      <c r="BP1047" s="5"/>
      <c r="BQ1047" s="5"/>
      <c r="BR1047" s="5"/>
      <c r="BS1047" s="5"/>
      <c r="BT1047" s="5"/>
      <c r="BU1047" s="5"/>
      <c r="BV1047" s="5"/>
      <c r="BW1047" s="5"/>
      <c r="BX1047" s="6"/>
    </row>
    <row r="1048" spans="1:76" x14ac:dyDescent="0.35">
      <c r="A1048" s="112"/>
      <c r="B1048" s="115"/>
      <c r="C1048" s="115"/>
      <c r="D1048" s="115"/>
      <c r="E1048" s="115"/>
      <c r="F1048" s="132"/>
      <c r="G1048" s="121"/>
      <c r="H1048" s="118"/>
      <c r="I1048" s="121"/>
      <c r="J1048" s="121"/>
      <c r="K1048" s="121"/>
      <c r="L1048" s="121"/>
      <c r="M1048" s="121"/>
      <c r="N1048" s="121"/>
      <c r="O1048" s="121"/>
      <c r="P1048" s="3" t="s">
        <v>63</v>
      </c>
      <c r="Q1048" s="10">
        <v>42955</v>
      </c>
      <c r="R1048" s="10">
        <v>43089</v>
      </c>
      <c r="S1048" s="17" t="s">
        <v>2337</v>
      </c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 s="5"/>
      <c r="BB1048" s="5"/>
      <c r="BC1048" s="5"/>
      <c r="BD1048" s="5"/>
      <c r="BE1048" s="5"/>
      <c r="BF1048" s="5"/>
      <c r="BG1048" s="5"/>
      <c r="BH1048" s="5"/>
      <c r="BI1048" s="5"/>
      <c r="BJ1048" s="5"/>
      <c r="BK1048" s="5"/>
      <c r="BL1048" s="5"/>
      <c r="BM1048" s="5"/>
      <c r="BN1048" s="5"/>
      <c r="BO1048" s="5"/>
      <c r="BP1048" s="5"/>
      <c r="BQ1048" s="5"/>
      <c r="BR1048" s="5"/>
      <c r="BS1048" s="5"/>
      <c r="BT1048" s="5"/>
      <c r="BU1048" s="5"/>
      <c r="BV1048" s="5"/>
      <c r="BW1048" s="5"/>
      <c r="BX1048" s="6"/>
    </row>
    <row r="1049" spans="1:76" x14ac:dyDescent="0.35">
      <c r="A1049" s="112"/>
      <c r="B1049" s="115"/>
      <c r="C1049" s="115"/>
      <c r="D1049" s="115"/>
      <c r="E1049" s="115"/>
      <c r="F1049" s="132"/>
      <c r="G1049" s="121"/>
      <c r="H1049" s="118"/>
      <c r="I1049" s="121"/>
      <c r="J1049" s="121"/>
      <c r="K1049" s="121"/>
      <c r="L1049" s="121"/>
      <c r="M1049" s="121"/>
      <c r="N1049" s="121"/>
      <c r="O1049" s="121"/>
      <c r="P1049" s="3" t="s">
        <v>2335</v>
      </c>
      <c r="Q1049" s="10">
        <v>41701</v>
      </c>
      <c r="R1049" s="10">
        <v>42810</v>
      </c>
      <c r="S1049" s="17" t="s">
        <v>2338</v>
      </c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  <c r="AR1049" s="5"/>
      <c r="AS1049" s="5"/>
      <c r="AT1049" s="5"/>
      <c r="AU1049" s="5"/>
      <c r="AV1049" s="5"/>
      <c r="AW1049" s="5"/>
      <c r="AX1049" s="5"/>
      <c r="AY1049" s="5"/>
      <c r="AZ1049" s="5"/>
      <c r="BA1049" s="5"/>
      <c r="BB1049" s="5"/>
      <c r="BC1049" s="5"/>
      <c r="BD1049" s="5"/>
      <c r="BE1049" s="5"/>
      <c r="BF1049" s="5"/>
      <c r="BG1049" s="5"/>
      <c r="BH1049" s="5"/>
      <c r="BI1049" s="5"/>
      <c r="BJ1049" s="5"/>
      <c r="BK1049" s="5"/>
      <c r="BL1049" s="5"/>
      <c r="BM1049" s="5"/>
      <c r="BN1049" s="5"/>
      <c r="BO1049" s="5"/>
      <c r="BP1049" s="5"/>
      <c r="BQ1049" s="5"/>
      <c r="BR1049" s="5"/>
      <c r="BS1049" s="5"/>
      <c r="BT1049" s="5"/>
      <c r="BU1049" s="5"/>
      <c r="BV1049" s="5"/>
      <c r="BW1049" s="5"/>
      <c r="BX1049" s="6"/>
    </row>
    <row r="1050" spans="1:76" x14ac:dyDescent="0.35">
      <c r="A1050" s="113"/>
      <c r="B1050" s="116"/>
      <c r="C1050" s="116"/>
      <c r="D1050" s="116"/>
      <c r="E1050" s="116"/>
      <c r="F1050" s="129"/>
      <c r="G1050" s="122"/>
      <c r="H1050" s="119"/>
      <c r="I1050" s="122"/>
      <c r="J1050" s="122"/>
      <c r="K1050" s="122"/>
      <c r="L1050" s="122"/>
      <c r="M1050" s="122"/>
      <c r="N1050" s="122"/>
      <c r="O1050" s="122"/>
      <c r="P1050" s="3" t="s">
        <v>2335</v>
      </c>
      <c r="Q1050" s="10"/>
      <c r="R1050" s="10"/>
      <c r="S1050" s="17" t="s">
        <v>2339</v>
      </c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  <c r="AY1050" s="5"/>
      <c r="AZ1050" s="5"/>
      <c r="BA1050" s="5"/>
      <c r="BB1050" s="5"/>
      <c r="BC1050" s="5"/>
      <c r="BD1050" s="5"/>
      <c r="BE1050" s="5"/>
      <c r="BF1050" s="5"/>
      <c r="BG1050" s="5"/>
      <c r="BH1050" s="5"/>
      <c r="BI1050" s="5"/>
      <c r="BJ1050" s="5"/>
      <c r="BK1050" s="5"/>
      <c r="BL1050" s="5"/>
      <c r="BM1050" s="5"/>
      <c r="BN1050" s="5"/>
      <c r="BO1050" s="5"/>
      <c r="BP1050" s="5"/>
      <c r="BQ1050" s="5"/>
      <c r="BR1050" s="5"/>
      <c r="BS1050" s="5"/>
      <c r="BT1050" s="5"/>
      <c r="BU1050" s="5"/>
      <c r="BV1050" s="5"/>
      <c r="BW1050" s="5"/>
      <c r="BX1050" s="6"/>
    </row>
    <row r="1051" spans="1:76" ht="15" customHeight="1" x14ac:dyDescent="0.35">
      <c r="A1051" s="111">
        <v>2955458</v>
      </c>
      <c r="B1051" s="114" t="s">
        <v>1415</v>
      </c>
      <c r="C1051" s="114" t="s">
        <v>2889</v>
      </c>
      <c r="D1051" s="114" t="s">
        <v>3005</v>
      </c>
      <c r="E1051" s="114" t="s">
        <v>2898</v>
      </c>
      <c r="F1051" s="128" t="s">
        <v>1416</v>
      </c>
      <c r="G1051" s="120" t="s">
        <v>1619</v>
      </c>
      <c r="H1051" s="117" t="s">
        <v>1417</v>
      </c>
      <c r="I1051" s="120">
        <v>5460400</v>
      </c>
      <c r="J1051" s="120">
        <v>4041</v>
      </c>
      <c r="K1051" s="120" t="s">
        <v>281</v>
      </c>
      <c r="L1051" s="120" t="s">
        <v>21</v>
      </c>
      <c r="M1051" s="120" t="s">
        <v>1418</v>
      </c>
      <c r="N1051" s="120" t="s">
        <v>17</v>
      </c>
      <c r="O1051" s="120" t="s">
        <v>1419</v>
      </c>
      <c r="P1051" s="3" t="s">
        <v>20</v>
      </c>
      <c r="Q1051" s="10">
        <v>42863</v>
      </c>
      <c r="R1051" s="10" t="s">
        <v>25</v>
      </c>
      <c r="S1051" s="17" t="s">
        <v>1788</v>
      </c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  <c r="AY1051" s="5"/>
      <c r="AZ1051" s="5"/>
      <c r="BA1051" s="5"/>
      <c r="BB1051" s="5"/>
      <c r="BC1051" s="5"/>
      <c r="BD1051" s="5"/>
      <c r="BE1051" s="5"/>
      <c r="BF1051" s="5"/>
      <c r="BG1051" s="5"/>
      <c r="BH1051" s="5"/>
      <c r="BI1051" s="5"/>
      <c r="BJ1051" s="5"/>
      <c r="BK1051" s="5"/>
      <c r="BL1051" s="5"/>
      <c r="BM1051" s="5"/>
      <c r="BN1051" s="5"/>
      <c r="BO1051" s="5"/>
      <c r="BP1051" s="5"/>
      <c r="BQ1051" s="5"/>
      <c r="BR1051" s="5"/>
      <c r="BS1051" s="5"/>
      <c r="BT1051" s="5"/>
      <c r="BU1051" s="5"/>
      <c r="BV1051" s="5"/>
      <c r="BW1051" s="5"/>
      <c r="BX1051" s="6"/>
    </row>
    <row r="1052" spans="1:76" x14ac:dyDescent="0.35">
      <c r="A1052" s="112"/>
      <c r="B1052" s="115"/>
      <c r="C1052" s="115"/>
      <c r="D1052" s="115"/>
      <c r="E1052" s="115"/>
      <c r="F1052" s="132"/>
      <c r="G1052" s="121"/>
      <c r="H1052" s="118"/>
      <c r="I1052" s="121"/>
      <c r="J1052" s="121"/>
      <c r="K1052" s="121"/>
      <c r="L1052" s="121"/>
      <c r="M1052" s="121"/>
      <c r="N1052" s="121"/>
      <c r="O1052" s="121"/>
      <c r="P1052" s="3" t="s">
        <v>20</v>
      </c>
      <c r="Q1052" s="10">
        <v>39326</v>
      </c>
      <c r="R1052" s="10">
        <v>42826</v>
      </c>
      <c r="S1052" s="17" t="s">
        <v>1875</v>
      </c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 s="5"/>
      <c r="BB1052" s="5"/>
      <c r="BC1052" s="5"/>
      <c r="BD1052" s="5"/>
      <c r="BE1052" s="5"/>
      <c r="BF1052" s="5"/>
      <c r="BG1052" s="5"/>
      <c r="BH1052" s="5"/>
      <c r="BI1052" s="5"/>
      <c r="BJ1052" s="5"/>
      <c r="BK1052" s="5"/>
      <c r="BL1052" s="5"/>
      <c r="BM1052" s="5"/>
      <c r="BN1052" s="5"/>
      <c r="BO1052" s="5"/>
      <c r="BP1052" s="5"/>
      <c r="BQ1052" s="5"/>
      <c r="BR1052" s="5"/>
      <c r="BS1052" s="5"/>
      <c r="BT1052" s="5"/>
      <c r="BU1052" s="5"/>
      <c r="BV1052" s="5"/>
      <c r="BW1052" s="5"/>
      <c r="BX1052" s="6"/>
    </row>
    <row r="1053" spans="1:76" x14ac:dyDescent="0.35">
      <c r="A1053" s="112"/>
      <c r="B1053" s="115"/>
      <c r="C1053" s="115"/>
      <c r="D1053" s="115"/>
      <c r="E1053" s="115"/>
      <c r="F1053" s="132"/>
      <c r="G1053" s="121"/>
      <c r="H1053" s="118"/>
      <c r="I1053" s="121"/>
      <c r="J1053" s="121"/>
      <c r="K1053" s="121"/>
      <c r="L1053" s="121"/>
      <c r="M1053" s="121"/>
      <c r="N1053" s="121"/>
      <c r="O1053" s="121"/>
      <c r="P1053" s="3" t="s">
        <v>1420</v>
      </c>
      <c r="Q1053" s="10">
        <v>39083</v>
      </c>
      <c r="R1053" s="10">
        <v>39326</v>
      </c>
      <c r="S1053" s="17" t="s">
        <v>1421</v>
      </c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  <c r="AY1053" s="5"/>
      <c r="AZ1053" s="5"/>
      <c r="BA1053" s="5"/>
      <c r="BB1053" s="5"/>
      <c r="BC1053" s="5"/>
      <c r="BD1053" s="5"/>
      <c r="BE1053" s="5"/>
      <c r="BF1053" s="5"/>
      <c r="BG1053" s="5"/>
      <c r="BH1053" s="5"/>
      <c r="BI1053" s="5"/>
      <c r="BJ1053" s="5"/>
      <c r="BK1053" s="5"/>
      <c r="BL1053" s="5"/>
      <c r="BM1053" s="5"/>
      <c r="BN1053" s="5"/>
      <c r="BO1053" s="5"/>
      <c r="BP1053" s="5"/>
      <c r="BQ1053" s="5"/>
      <c r="BR1053" s="5"/>
      <c r="BS1053" s="5"/>
      <c r="BT1053" s="5"/>
      <c r="BU1053" s="5"/>
      <c r="BV1053" s="5"/>
      <c r="BW1053" s="5"/>
      <c r="BX1053" s="6"/>
    </row>
    <row r="1054" spans="1:76" x14ac:dyDescent="0.35">
      <c r="A1054" s="112"/>
      <c r="B1054" s="115"/>
      <c r="C1054" s="115"/>
      <c r="D1054" s="115"/>
      <c r="E1054" s="115"/>
      <c r="F1054" s="132"/>
      <c r="G1054" s="121"/>
      <c r="H1054" s="118"/>
      <c r="I1054" s="121"/>
      <c r="J1054" s="121"/>
      <c r="K1054" s="121"/>
      <c r="L1054" s="121"/>
      <c r="M1054" s="121"/>
      <c r="N1054" s="121"/>
      <c r="O1054" s="121"/>
      <c r="P1054" s="3" t="s">
        <v>1422</v>
      </c>
      <c r="Q1054" s="10">
        <v>39022</v>
      </c>
      <c r="R1054" s="10">
        <v>39083</v>
      </c>
      <c r="S1054" s="17" t="s">
        <v>1421</v>
      </c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  <c r="AW1054" s="5"/>
      <c r="AX1054" s="5"/>
      <c r="AY1054" s="5"/>
      <c r="AZ1054" s="5"/>
      <c r="BA1054" s="5"/>
      <c r="BB1054" s="5"/>
      <c r="BC1054" s="5"/>
      <c r="BD1054" s="5"/>
      <c r="BE1054" s="5"/>
      <c r="BF1054" s="5"/>
      <c r="BG1054" s="5"/>
      <c r="BH1054" s="5"/>
      <c r="BI1054" s="5"/>
      <c r="BJ1054" s="5"/>
      <c r="BK1054" s="5"/>
      <c r="BL1054" s="5"/>
      <c r="BM1054" s="5"/>
      <c r="BN1054" s="5"/>
      <c r="BO1054" s="5"/>
      <c r="BP1054" s="5"/>
      <c r="BQ1054" s="5"/>
      <c r="BR1054" s="5"/>
      <c r="BS1054" s="5"/>
      <c r="BT1054" s="5"/>
      <c r="BU1054" s="5"/>
      <c r="BV1054" s="5"/>
      <c r="BW1054" s="5"/>
      <c r="BX1054" s="6"/>
    </row>
    <row r="1055" spans="1:76" x14ac:dyDescent="0.35">
      <c r="A1055" s="112"/>
      <c r="B1055" s="115"/>
      <c r="C1055" s="115"/>
      <c r="D1055" s="115"/>
      <c r="E1055" s="115"/>
      <c r="F1055" s="132"/>
      <c r="G1055" s="121"/>
      <c r="H1055" s="118"/>
      <c r="I1055" s="121"/>
      <c r="J1055" s="121"/>
      <c r="K1055" s="121"/>
      <c r="L1055" s="121"/>
      <c r="M1055" s="121"/>
      <c r="N1055" s="121"/>
      <c r="O1055" s="121"/>
      <c r="P1055" s="3" t="s">
        <v>1423</v>
      </c>
      <c r="Q1055" s="10">
        <v>38930</v>
      </c>
      <c r="R1055" s="10">
        <v>38991</v>
      </c>
      <c r="S1055" s="17" t="s">
        <v>1424</v>
      </c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  <c r="AY1055" s="5"/>
      <c r="AZ1055" s="5"/>
      <c r="BA1055" s="5"/>
      <c r="BB1055" s="5"/>
      <c r="BC1055" s="5"/>
      <c r="BD1055" s="5"/>
      <c r="BE1055" s="5"/>
      <c r="BF1055" s="5"/>
      <c r="BG1055" s="5"/>
      <c r="BH1055" s="5"/>
      <c r="BI1055" s="5"/>
      <c r="BJ1055" s="5"/>
      <c r="BK1055" s="5"/>
      <c r="BL1055" s="5"/>
      <c r="BM1055" s="5"/>
      <c r="BN1055" s="5"/>
      <c r="BO1055" s="5"/>
      <c r="BP1055" s="5"/>
      <c r="BQ1055" s="5"/>
      <c r="BR1055" s="5"/>
      <c r="BS1055" s="5"/>
      <c r="BT1055" s="5"/>
      <c r="BU1055" s="5"/>
      <c r="BV1055" s="5"/>
      <c r="BW1055" s="5"/>
      <c r="BX1055" s="6"/>
    </row>
    <row r="1056" spans="1:76" x14ac:dyDescent="0.35">
      <c r="A1056" s="112"/>
      <c r="B1056" s="115"/>
      <c r="C1056" s="115"/>
      <c r="D1056" s="115"/>
      <c r="E1056" s="115"/>
      <c r="F1056" s="132"/>
      <c r="G1056" s="121"/>
      <c r="H1056" s="118"/>
      <c r="I1056" s="121"/>
      <c r="J1056" s="121"/>
      <c r="K1056" s="121"/>
      <c r="L1056" s="121"/>
      <c r="M1056" s="121"/>
      <c r="N1056" s="121"/>
      <c r="O1056" s="121"/>
      <c r="P1056" s="3" t="s">
        <v>972</v>
      </c>
      <c r="Q1056" s="10">
        <v>35674</v>
      </c>
      <c r="R1056" s="10">
        <v>38899</v>
      </c>
      <c r="S1056" s="17" t="s">
        <v>725</v>
      </c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  <c r="AY1056" s="5"/>
      <c r="AZ1056" s="5"/>
      <c r="BA1056" s="5"/>
      <c r="BB1056" s="5"/>
      <c r="BC1056" s="5"/>
      <c r="BD1056" s="5"/>
      <c r="BE1056" s="5"/>
      <c r="BF1056" s="5"/>
      <c r="BG1056" s="5"/>
      <c r="BH1056" s="5"/>
      <c r="BI1056" s="5"/>
      <c r="BJ1056" s="5"/>
      <c r="BK1056" s="5"/>
      <c r="BL1056" s="5"/>
      <c r="BM1056" s="5"/>
      <c r="BN1056" s="5"/>
      <c r="BO1056" s="5"/>
      <c r="BP1056" s="5"/>
      <c r="BQ1056" s="5"/>
      <c r="BR1056" s="5"/>
      <c r="BS1056" s="5"/>
      <c r="BT1056" s="5"/>
      <c r="BU1056" s="5"/>
      <c r="BV1056" s="5"/>
      <c r="BW1056" s="5"/>
      <c r="BX1056" s="6"/>
    </row>
    <row r="1057" spans="1:76" x14ac:dyDescent="0.35">
      <c r="A1057" s="113"/>
      <c r="B1057" s="116"/>
      <c r="C1057" s="116"/>
      <c r="D1057" s="116"/>
      <c r="E1057" s="116"/>
      <c r="F1057" s="129"/>
      <c r="G1057" s="122"/>
      <c r="H1057" s="119"/>
      <c r="I1057" s="122"/>
      <c r="J1057" s="122"/>
      <c r="K1057" s="122"/>
      <c r="L1057" s="122"/>
      <c r="M1057" s="122"/>
      <c r="N1057" s="122"/>
      <c r="O1057" s="122"/>
      <c r="P1057" s="3" t="s">
        <v>1425</v>
      </c>
      <c r="Q1057" s="10">
        <v>35247</v>
      </c>
      <c r="R1057" s="10">
        <v>35643</v>
      </c>
      <c r="S1057" s="17" t="s">
        <v>1426</v>
      </c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5"/>
      <c r="AW1057" s="5"/>
      <c r="AX1057" s="5"/>
      <c r="AY1057" s="5"/>
      <c r="AZ1057" s="5"/>
      <c r="BA1057" s="5"/>
      <c r="BB1057" s="5"/>
      <c r="BC1057" s="5"/>
      <c r="BD1057" s="5"/>
      <c r="BE1057" s="5"/>
      <c r="BF1057" s="5"/>
      <c r="BG1057" s="5"/>
      <c r="BH1057" s="5"/>
      <c r="BI1057" s="5"/>
      <c r="BJ1057" s="5"/>
      <c r="BK1057" s="5"/>
      <c r="BL1057" s="5"/>
      <c r="BM1057" s="5"/>
      <c r="BN1057" s="5"/>
      <c r="BO1057" s="5"/>
      <c r="BP1057" s="5"/>
      <c r="BQ1057" s="5"/>
      <c r="BR1057" s="5"/>
      <c r="BS1057" s="5"/>
      <c r="BT1057" s="5"/>
      <c r="BU1057" s="5"/>
      <c r="BV1057" s="5"/>
      <c r="BW1057" s="5"/>
      <c r="BX1057" s="6"/>
    </row>
    <row r="1058" spans="1:76" ht="15" customHeight="1" x14ac:dyDescent="0.35">
      <c r="A1058" s="111">
        <v>51830206</v>
      </c>
      <c r="B1058" s="114" t="s">
        <v>500</v>
      </c>
      <c r="C1058" s="114" t="s">
        <v>2888</v>
      </c>
      <c r="D1058" s="114" t="s">
        <v>2975</v>
      </c>
      <c r="E1058" s="114" t="s">
        <v>3018</v>
      </c>
      <c r="F1058" s="135" t="s">
        <v>1621</v>
      </c>
      <c r="G1058" s="120" t="s">
        <v>261</v>
      </c>
      <c r="H1058" s="117" t="s">
        <v>262</v>
      </c>
      <c r="I1058" s="120">
        <v>5460400</v>
      </c>
      <c r="J1058" s="120">
        <v>4004</v>
      </c>
      <c r="K1058" s="120" t="s">
        <v>281</v>
      </c>
      <c r="L1058" s="120" t="s">
        <v>21</v>
      </c>
      <c r="M1058" s="120" t="s">
        <v>24</v>
      </c>
      <c r="N1058" s="111" t="s">
        <v>1599</v>
      </c>
      <c r="O1058" s="120"/>
      <c r="P1058" s="3" t="s">
        <v>20</v>
      </c>
      <c r="Q1058" s="10">
        <v>42767</v>
      </c>
      <c r="R1058" s="10" t="s">
        <v>25</v>
      </c>
      <c r="S1058" s="17" t="s">
        <v>1621</v>
      </c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T1058" s="5"/>
      <c r="AU1058" s="5"/>
      <c r="AV1058" s="5"/>
      <c r="AW1058" s="5"/>
      <c r="AX1058" s="5"/>
      <c r="AY1058" s="5"/>
      <c r="AZ1058" s="5"/>
      <c r="BA1058" s="5"/>
      <c r="BB1058" s="5"/>
      <c r="BC1058" s="5"/>
      <c r="BD1058" s="5"/>
      <c r="BE1058" s="5"/>
      <c r="BF1058" s="5"/>
      <c r="BG1058" s="5"/>
      <c r="BH1058" s="5"/>
      <c r="BI1058" s="5"/>
      <c r="BJ1058" s="5"/>
      <c r="BK1058" s="5"/>
      <c r="BL1058" s="5"/>
      <c r="BM1058" s="5"/>
      <c r="BN1058" s="5"/>
      <c r="BO1058" s="5"/>
      <c r="BP1058" s="5"/>
      <c r="BQ1058" s="5"/>
      <c r="BR1058" s="5"/>
      <c r="BS1058" s="5"/>
      <c r="BT1058" s="5"/>
      <c r="BU1058" s="5"/>
      <c r="BV1058" s="5"/>
      <c r="BW1058" s="5"/>
      <c r="BX1058" s="6"/>
    </row>
    <row r="1059" spans="1:76" x14ac:dyDescent="0.35">
      <c r="A1059" s="112"/>
      <c r="B1059" s="115"/>
      <c r="C1059" s="115"/>
      <c r="D1059" s="115"/>
      <c r="E1059" s="115"/>
      <c r="F1059" s="136"/>
      <c r="G1059" s="121"/>
      <c r="H1059" s="118"/>
      <c r="I1059" s="121"/>
      <c r="J1059" s="121"/>
      <c r="K1059" s="121"/>
      <c r="L1059" s="121"/>
      <c r="M1059" s="121"/>
      <c r="N1059" s="112"/>
      <c r="O1059" s="121"/>
      <c r="P1059" s="3" t="s">
        <v>20</v>
      </c>
      <c r="Q1059" s="10">
        <v>41892</v>
      </c>
      <c r="R1059" s="10">
        <v>42766</v>
      </c>
      <c r="S1059" s="17" t="s">
        <v>1741</v>
      </c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5"/>
      <c r="BB1059" s="5"/>
      <c r="BC1059" s="5"/>
      <c r="BD1059" s="5"/>
      <c r="BE1059" s="5"/>
      <c r="BF1059" s="5"/>
      <c r="BG1059" s="5"/>
      <c r="BH1059" s="5"/>
      <c r="BI1059" s="5"/>
      <c r="BJ1059" s="5"/>
      <c r="BK1059" s="5"/>
      <c r="BL1059" s="5"/>
      <c r="BM1059" s="5"/>
      <c r="BN1059" s="5"/>
      <c r="BO1059" s="5"/>
      <c r="BP1059" s="5"/>
      <c r="BQ1059" s="5"/>
      <c r="BR1059" s="5"/>
      <c r="BS1059" s="5"/>
      <c r="BT1059" s="5"/>
      <c r="BU1059" s="5"/>
      <c r="BV1059" s="5"/>
      <c r="BW1059" s="5"/>
      <c r="BX1059" s="6"/>
    </row>
    <row r="1060" spans="1:76" x14ac:dyDescent="0.35">
      <c r="A1060" s="112"/>
      <c r="B1060" s="115"/>
      <c r="C1060" s="115"/>
      <c r="D1060" s="115"/>
      <c r="E1060" s="115"/>
      <c r="F1060" s="136"/>
      <c r="G1060" s="121"/>
      <c r="H1060" s="118"/>
      <c r="I1060" s="121"/>
      <c r="J1060" s="121"/>
      <c r="K1060" s="121"/>
      <c r="L1060" s="121"/>
      <c r="M1060" s="121"/>
      <c r="N1060" s="112"/>
      <c r="O1060" s="121"/>
      <c r="P1060" s="3" t="s">
        <v>1742</v>
      </c>
      <c r="Q1060" s="10">
        <v>40026</v>
      </c>
      <c r="R1060" s="10">
        <v>41061</v>
      </c>
      <c r="S1060" s="17" t="s">
        <v>174</v>
      </c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 s="5"/>
      <c r="BB1060" s="5"/>
      <c r="BC1060" s="5"/>
      <c r="BD1060" s="5"/>
      <c r="BE1060" s="5"/>
      <c r="BF1060" s="5"/>
      <c r="BG1060" s="5"/>
      <c r="BH1060" s="5"/>
      <c r="BI1060" s="5"/>
      <c r="BJ1060" s="5"/>
      <c r="BK1060" s="5"/>
      <c r="BL1060" s="5"/>
      <c r="BM1060" s="5"/>
      <c r="BN1060" s="5"/>
      <c r="BO1060" s="5"/>
      <c r="BP1060" s="5"/>
      <c r="BQ1060" s="5"/>
      <c r="BR1060" s="5"/>
      <c r="BS1060" s="5"/>
      <c r="BT1060" s="5"/>
      <c r="BU1060" s="5"/>
      <c r="BV1060" s="5"/>
      <c r="BW1060" s="5"/>
      <c r="BX1060" s="6"/>
    </row>
    <row r="1061" spans="1:76" x14ac:dyDescent="0.35">
      <c r="A1061" s="112"/>
      <c r="B1061" s="115"/>
      <c r="C1061" s="115"/>
      <c r="D1061" s="115"/>
      <c r="E1061" s="115"/>
      <c r="F1061" s="136"/>
      <c r="G1061" s="121"/>
      <c r="H1061" s="118"/>
      <c r="I1061" s="121"/>
      <c r="J1061" s="121"/>
      <c r="K1061" s="121"/>
      <c r="L1061" s="121"/>
      <c r="M1061" s="121"/>
      <c r="N1061" s="112"/>
      <c r="O1061" s="121"/>
      <c r="P1061" s="3" t="s">
        <v>1743</v>
      </c>
      <c r="Q1061" s="10">
        <v>39387</v>
      </c>
      <c r="R1061" s="10">
        <v>40026</v>
      </c>
      <c r="S1061" s="17" t="s">
        <v>1747</v>
      </c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  <c r="AW1061" s="5"/>
      <c r="AX1061" s="5"/>
      <c r="AY1061" s="5"/>
      <c r="AZ1061" s="5"/>
      <c r="BA1061" s="5"/>
      <c r="BB1061" s="5"/>
      <c r="BC1061" s="5"/>
      <c r="BD1061" s="5"/>
      <c r="BE1061" s="5"/>
      <c r="BF1061" s="5"/>
      <c r="BG1061" s="5"/>
      <c r="BH1061" s="5"/>
      <c r="BI1061" s="5"/>
      <c r="BJ1061" s="5"/>
      <c r="BK1061" s="5"/>
      <c r="BL1061" s="5"/>
      <c r="BM1061" s="5"/>
      <c r="BN1061" s="5"/>
      <c r="BO1061" s="5"/>
      <c r="BP1061" s="5"/>
      <c r="BQ1061" s="5"/>
      <c r="BR1061" s="5"/>
      <c r="BS1061" s="5"/>
      <c r="BT1061" s="5"/>
      <c r="BU1061" s="5"/>
      <c r="BV1061" s="5"/>
      <c r="BW1061" s="5"/>
      <c r="BX1061" s="6"/>
    </row>
    <row r="1062" spans="1:76" x14ac:dyDescent="0.35">
      <c r="A1062" s="112"/>
      <c r="B1062" s="115"/>
      <c r="C1062" s="115"/>
      <c r="D1062" s="115"/>
      <c r="E1062" s="115"/>
      <c r="F1062" s="136"/>
      <c r="G1062" s="121"/>
      <c r="H1062" s="118"/>
      <c r="I1062" s="121"/>
      <c r="J1062" s="121"/>
      <c r="K1062" s="121"/>
      <c r="L1062" s="121"/>
      <c r="M1062" s="121"/>
      <c r="N1062" s="112"/>
      <c r="O1062" s="121"/>
      <c r="P1062" s="3" t="s">
        <v>1744</v>
      </c>
      <c r="Q1062" s="10">
        <v>38534</v>
      </c>
      <c r="R1062" s="10">
        <v>39083</v>
      </c>
      <c r="S1062" s="17" t="s">
        <v>1748</v>
      </c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  <c r="AR1062" s="5"/>
      <c r="AS1062" s="5"/>
      <c r="AT1062" s="5"/>
      <c r="AU1062" s="5"/>
      <c r="AV1062" s="5"/>
      <c r="AW1062" s="5"/>
      <c r="AX1062" s="5"/>
      <c r="AY1062" s="5"/>
      <c r="AZ1062" s="5"/>
      <c r="BA1062" s="5"/>
      <c r="BB1062" s="5"/>
      <c r="BC1062" s="5"/>
      <c r="BD1062" s="5"/>
      <c r="BE1062" s="5"/>
      <c r="BF1062" s="5"/>
      <c r="BG1062" s="5"/>
      <c r="BH1062" s="5"/>
      <c r="BI1062" s="5"/>
      <c r="BJ1062" s="5"/>
      <c r="BK1062" s="5"/>
      <c r="BL1062" s="5"/>
      <c r="BM1062" s="5"/>
      <c r="BN1062" s="5"/>
      <c r="BO1062" s="5"/>
      <c r="BP1062" s="5"/>
      <c r="BQ1062" s="5"/>
      <c r="BR1062" s="5"/>
      <c r="BS1062" s="5"/>
      <c r="BT1062" s="5"/>
      <c r="BU1062" s="5"/>
      <c r="BV1062" s="5"/>
      <c r="BW1062" s="5"/>
      <c r="BX1062" s="6"/>
    </row>
    <row r="1063" spans="1:76" x14ac:dyDescent="0.35">
      <c r="A1063" s="112"/>
      <c r="B1063" s="115"/>
      <c r="C1063" s="115"/>
      <c r="D1063" s="115"/>
      <c r="E1063" s="115"/>
      <c r="F1063" s="136"/>
      <c r="G1063" s="121"/>
      <c r="H1063" s="118"/>
      <c r="I1063" s="121"/>
      <c r="J1063" s="121"/>
      <c r="K1063" s="121"/>
      <c r="L1063" s="121"/>
      <c r="M1063" s="121"/>
      <c r="N1063" s="112"/>
      <c r="O1063" s="121"/>
      <c r="P1063" s="3" t="s">
        <v>1745</v>
      </c>
      <c r="Q1063" s="10">
        <v>38231</v>
      </c>
      <c r="R1063" s="10">
        <v>38553</v>
      </c>
      <c r="S1063" s="17" t="s">
        <v>1749</v>
      </c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  <c r="AY1063" s="5"/>
      <c r="AZ1063" s="5"/>
      <c r="BA1063" s="5"/>
      <c r="BB1063" s="5"/>
      <c r="BC1063" s="5"/>
      <c r="BD1063" s="5"/>
      <c r="BE1063" s="5"/>
      <c r="BF1063" s="5"/>
      <c r="BG1063" s="5"/>
      <c r="BH1063" s="5"/>
      <c r="BI1063" s="5"/>
      <c r="BJ1063" s="5"/>
      <c r="BK1063" s="5"/>
      <c r="BL1063" s="5"/>
      <c r="BM1063" s="5"/>
      <c r="BN1063" s="5"/>
      <c r="BO1063" s="5"/>
      <c r="BP1063" s="5"/>
      <c r="BQ1063" s="5"/>
      <c r="BR1063" s="5"/>
      <c r="BS1063" s="5"/>
      <c r="BT1063" s="5"/>
      <c r="BU1063" s="5"/>
      <c r="BV1063" s="5"/>
      <c r="BW1063" s="5"/>
      <c r="BX1063" s="6"/>
    </row>
    <row r="1064" spans="1:76" x14ac:dyDescent="0.35">
      <c r="A1064" s="112"/>
      <c r="B1064" s="115"/>
      <c r="C1064" s="115"/>
      <c r="D1064" s="115"/>
      <c r="E1064" s="115"/>
      <c r="F1064" s="136"/>
      <c r="G1064" s="121"/>
      <c r="H1064" s="118"/>
      <c r="I1064" s="121"/>
      <c r="J1064" s="121"/>
      <c r="K1064" s="121"/>
      <c r="L1064" s="121"/>
      <c r="M1064" s="121"/>
      <c r="N1064" s="112"/>
      <c r="O1064" s="121"/>
      <c r="P1064" s="3" t="s">
        <v>1745</v>
      </c>
      <c r="Q1064" s="10">
        <v>36739</v>
      </c>
      <c r="R1064" s="10">
        <v>38200</v>
      </c>
      <c r="S1064" s="17" t="s">
        <v>1750</v>
      </c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 s="5"/>
      <c r="BB1064" s="5"/>
      <c r="BC1064" s="5"/>
      <c r="BD1064" s="5"/>
      <c r="BE1064" s="5"/>
      <c r="BF1064" s="5"/>
      <c r="BG1064" s="5"/>
      <c r="BH1064" s="5"/>
      <c r="BI1064" s="5"/>
      <c r="BJ1064" s="5"/>
      <c r="BK1064" s="5"/>
      <c r="BL1064" s="5"/>
      <c r="BM1064" s="5"/>
      <c r="BN1064" s="5"/>
      <c r="BO1064" s="5"/>
      <c r="BP1064" s="5"/>
      <c r="BQ1064" s="5"/>
      <c r="BR1064" s="5"/>
      <c r="BS1064" s="5"/>
      <c r="BT1064" s="5"/>
      <c r="BU1064" s="5"/>
      <c r="BV1064" s="5"/>
      <c r="BW1064" s="5"/>
      <c r="BX1064" s="6"/>
    </row>
    <row r="1065" spans="1:76" x14ac:dyDescent="0.35">
      <c r="A1065" s="112"/>
      <c r="B1065" s="115"/>
      <c r="C1065" s="115"/>
      <c r="D1065" s="115"/>
      <c r="E1065" s="115"/>
      <c r="F1065" s="136"/>
      <c r="G1065" s="121"/>
      <c r="H1065" s="118"/>
      <c r="I1065" s="121"/>
      <c r="J1065" s="121"/>
      <c r="K1065" s="121"/>
      <c r="L1065" s="121"/>
      <c r="M1065" s="121"/>
      <c r="N1065" s="112"/>
      <c r="O1065" s="121"/>
      <c r="P1065" s="3" t="s">
        <v>1746</v>
      </c>
      <c r="Q1065" s="10">
        <v>35217</v>
      </c>
      <c r="R1065" s="10">
        <v>36739</v>
      </c>
      <c r="S1065" s="17" t="s">
        <v>1751</v>
      </c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  <c r="AW1065" s="5"/>
      <c r="AX1065" s="5"/>
      <c r="AY1065" s="5"/>
      <c r="AZ1065" s="5"/>
      <c r="BA1065" s="5"/>
      <c r="BB1065" s="5"/>
      <c r="BC1065" s="5"/>
      <c r="BD1065" s="5"/>
      <c r="BE1065" s="5"/>
      <c r="BF1065" s="5"/>
      <c r="BG1065" s="5"/>
      <c r="BH1065" s="5"/>
      <c r="BI1065" s="5"/>
      <c r="BJ1065" s="5"/>
      <c r="BK1065" s="5"/>
      <c r="BL1065" s="5"/>
      <c r="BM1065" s="5"/>
      <c r="BN1065" s="5"/>
      <c r="BO1065" s="5"/>
      <c r="BP1065" s="5"/>
      <c r="BQ1065" s="5"/>
      <c r="BR1065" s="5"/>
      <c r="BS1065" s="5"/>
      <c r="BT1065" s="5"/>
      <c r="BU1065" s="5"/>
      <c r="BV1065" s="5"/>
      <c r="BW1065" s="5"/>
      <c r="BX1065" s="6"/>
    </row>
    <row r="1066" spans="1:76" x14ac:dyDescent="0.35">
      <c r="A1066" s="112"/>
      <c r="B1066" s="115"/>
      <c r="C1066" s="115"/>
      <c r="D1066" s="115"/>
      <c r="E1066" s="115"/>
      <c r="F1066" s="136"/>
      <c r="G1066" s="121"/>
      <c r="H1066" s="118"/>
      <c r="I1066" s="121"/>
      <c r="J1066" s="121"/>
      <c r="K1066" s="121"/>
      <c r="L1066" s="121"/>
      <c r="M1066" s="121"/>
      <c r="N1066" s="112"/>
      <c r="O1066" s="121"/>
      <c r="P1066" s="3" t="s">
        <v>36</v>
      </c>
      <c r="Q1066" s="10">
        <v>33786</v>
      </c>
      <c r="R1066" s="10">
        <v>35096</v>
      </c>
      <c r="S1066" s="17" t="s">
        <v>1752</v>
      </c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"/>
      <c r="BD1066" s="5"/>
      <c r="BE1066" s="5"/>
      <c r="BF1066" s="5"/>
      <c r="BG1066" s="5"/>
      <c r="BH1066" s="5"/>
      <c r="BI1066" s="5"/>
      <c r="BJ1066" s="5"/>
      <c r="BK1066" s="5"/>
      <c r="BL1066" s="5"/>
      <c r="BM1066" s="5"/>
      <c r="BN1066" s="5"/>
      <c r="BO1066" s="5"/>
      <c r="BP1066" s="5"/>
      <c r="BQ1066" s="5"/>
      <c r="BR1066" s="5"/>
      <c r="BS1066" s="5"/>
      <c r="BT1066" s="5"/>
      <c r="BU1066" s="5"/>
      <c r="BV1066" s="5"/>
      <c r="BW1066" s="5"/>
      <c r="BX1066" s="6"/>
    </row>
    <row r="1067" spans="1:76" x14ac:dyDescent="0.35">
      <c r="A1067" s="113"/>
      <c r="B1067" s="116"/>
      <c r="C1067" s="116"/>
      <c r="D1067" s="116"/>
      <c r="E1067" s="116"/>
      <c r="F1067" s="137"/>
      <c r="G1067" s="122"/>
      <c r="H1067" s="119"/>
      <c r="I1067" s="122"/>
      <c r="J1067" s="122"/>
      <c r="K1067" s="122"/>
      <c r="L1067" s="122"/>
      <c r="M1067" s="122"/>
      <c r="N1067" s="113"/>
      <c r="O1067" s="122"/>
      <c r="P1067" s="3" t="s">
        <v>36</v>
      </c>
      <c r="Q1067" s="10">
        <v>33329</v>
      </c>
      <c r="R1067" s="10">
        <v>33786</v>
      </c>
      <c r="S1067" s="17" t="s">
        <v>1753</v>
      </c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5"/>
      <c r="AX1067" s="5"/>
      <c r="AY1067" s="5"/>
      <c r="AZ1067" s="5"/>
      <c r="BA1067" s="5"/>
      <c r="BB1067" s="5"/>
      <c r="BC1067" s="5"/>
      <c r="BD1067" s="5"/>
      <c r="BE1067" s="5"/>
      <c r="BF1067" s="5"/>
      <c r="BG1067" s="5"/>
      <c r="BH1067" s="5"/>
      <c r="BI1067" s="5"/>
      <c r="BJ1067" s="5"/>
      <c r="BK1067" s="5"/>
      <c r="BL1067" s="5"/>
      <c r="BM1067" s="5"/>
      <c r="BN1067" s="5"/>
      <c r="BO1067" s="5"/>
      <c r="BP1067" s="5"/>
      <c r="BQ1067" s="5"/>
      <c r="BR1067" s="5"/>
      <c r="BS1067" s="5"/>
      <c r="BT1067" s="5"/>
      <c r="BU1067" s="5"/>
      <c r="BV1067" s="5"/>
      <c r="BW1067" s="5"/>
      <c r="BX1067" s="6"/>
    </row>
    <row r="1068" spans="1:76" ht="15" customHeight="1" x14ac:dyDescent="0.35">
      <c r="A1068" s="111">
        <v>21117682</v>
      </c>
      <c r="B1068" s="114" t="s">
        <v>1033</v>
      </c>
      <c r="C1068" s="114" t="s">
        <v>2888</v>
      </c>
      <c r="D1068" s="114" t="s">
        <v>2937</v>
      </c>
      <c r="E1068" s="114" t="s">
        <v>2977</v>
      </c>
      <c r="F1068" s="135" t="s">
        <v>1034</v>
      </c>
      <c r="G1068" s="120" t="s">
        <v>1619</v>
      </c>
      <c r="H1068" s="117" t="s">
        <v>1283</v>
      </c>
      <c r="I1068" s="120">
        <v>5460400</v>
      </c>
      <c r="J1068" s="120">
        <v>4138</v>
      </c>
      <c r="K1068" s="120" t="s">
        <v>281</v>
      </c>
      <c r="L1068" s="120" t="s">
        <v>21</v>
      </c>
      <c r="M1068" s="120" t="s">
        <v>1035</v>
      </c>
      <c r="N1068" s="111" t="s">
        <v>1036</v>
      </c>
      <c r="O1068" s="120" t="s">
        <v>1037</v>
      </c>
      <c r="P1068" s="3" t="s">
        <v>20</v>
      </c>
      <c r="Q1068" s="10">
        <v>42788</v>
      </c>
      <c r="R1068" s="3" t="s">
        <v>25</v>
      </c>
      <c r="S1068" s="17" t="s">
        <v>1318</v>
      </c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5"/>
      <c r="AS1068" s="5"/>
      <c r="AT1068" s="5"/>
      <c r="AU1068" s="5"/>
      <c r="AV1068" s="5"/>
      <c r="AW1068" s="5"/>
      <c r="AX1068" s="5"/>
      <c r="AY1068" s="5"/>
      <c r="AZ1068" s="5"/>
      <c r="BA1068" s="5"/>
      <c r="BB1068" s="5"/>
      <c r="BC1068" s="5"/>
      <c r="BD1068" s="5"/>
      <c r="BE1068" s="5"/>
      <c r="BF1068" s="5"/>
      <c r="BG1068" s="5"/>
      <c r="BH1068" s="5"/>
      <c r="BI1068" s="5"/>
      <c r="BJ1068" s="5"/>
      <c r="BK1068" s="5"/>
      <c r="BL1068" s="5"/>
      <c r="BM1068" s="5"/>
      <c r="BN1068" s="5"/>
      <c r="BO1068" s="5"/>
      <c r="BP1068" s="5"/>
      <c r="BQ1068" s="5"/>
      <c r="BR1068" s="5"/>
      <c r="BS1068" s="5"/>
      <c r="BT1068" s="5"/>
      <c r="BU1068" s="5"/>
      <c r="BV1068" s="5"/>
      <c r="BW1068" s="5"/>
      <c r="BX1068" s="6"/>
    </row>
    <row r="1069" spans="1:76" x14ac:dyDescent="0.35">
      <c r="A1069" s="112"/>
      <c r="B1069" s="115"/>
      <c r="C1069" s="115"/>
      <c r="D1069" s="115"/>
      <c r="E1069" s="115"/>
      <c r="F1069" s="136"/>
      <c r="G1069" s="121"/>
      <c r="H1069" s="118"/>
      <c r="I1069" s="121"/>
      <c r="J1069" s="121"/>
      <c r="K1069" s="121"/>
      <c r="L1069" s="121"/>
      <c r="M1069" s="121"/>
      <c r="N1069" s="112"/>
      <c r="O1069" s="121"/>
      <c r="P1069" s="3" t="s">
        <v>750</v>
      </c>
      <c r="Q1069" s="10">
        <v>41583</v>
      </c>
      <c r="R1069" s="10">
        <v>42876</v>
      </c>
      <c r="S1069" s="17" t="s">
        <v>1038</v>
      </c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  <c r="AT1069" s="5"/>
      <c r="AU1069" s="5"/>
      <c r="AV1069" s="5"/>
      <c r="AW1069" s="5"/>
      <c r="AX1069" s="5"/>
      <c r="AY1069" s="5"/>
      <c r="AZ1069" s="5"/>
      <c r="BA1069" s="5"/>
      <c r="BB1069" s="5"/>
      <c r="BC1069" s="5"/>
      <c r="BD1069" s="5"/>
      <c r="BE1069" s="5"/>
      <c r="BF1069" s="5"/>
      <c r="BG1069" s="5"/>
      <c r="BH1069" s="5"/>
      <c r="BI1069" s="5"/>
      <c r="BJ1069" s="5"/>
      <c r="BK1069" s="5"/>
      <c r="BL1069" s="5"/>
      <c r="BM1069" s="5"/>
      <c r="BN1069" s="5"/>
      <c r="BO1069" s="5"/>
      <c r="BP1069" s="5"/>
      <c r="BQ1069" s="5"/>
      <c r="BR1069" s="5"/>
      <c r="BS1069" s="5"/>
      <c r="BT1069" s="5"/>
      <c r="BU1069" s="5"/>
      <c r="BV1069" s="5"/>
      <c r="BW1069" s="5"/>
      <c r="BX1069" s="6"/>
    </row>
    <row r="1070" spans="1:76" x14ac:dyDescent="0.35">
      <c r="A1070" s="112"/>
      <c r="B1070" s="115"/>
      <c r="C1070" s="115"/>
      <c r="D1070" s="115"/>
      <c r="E1070" s="115"/>
      <c r="F1070" s="136"/>
      <c r="G1070" s="121"/>
      <c r="H1070" s="118"/>
      <c r="I1070" s="121"/>
      <c r="J1070" s="121"/>
      <c r="K1070" s="121"/>
      <c r="L1070" s="121"/>
      <c r="M1070" s="121"/>
      <c r="N1070" s="112"/>
      <c r="O1070" s="121"/>
      <c r="P1070" s="3" t="s">
        <v>85</v>
      </c>
      <c r="Q1070" s="10">
        <v>41155</v>
      </c>
      <c r="R1070" s="10">
        <v>41212</v>
      </c>
      <c r="S1070" s="17" t="s">
        <v>1039</v>
      </c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  <c r="AQ1070" s="5"/>
      <c r="AR1070" s="5"/>
      <c r="AS1070" s="5"/>
      <c r="AT1070" s="5"/>
      <c r="AU1070" s="5"/>
      <c r="AV1070" s="5"/>
      <c r="AW1070" s="5"/>
      <c r="AX1070" s="5"/>
      <c r="AY1070" s="5"/>
      <c r="AZ1070" s="5"/>
      <c r="BA1070" s="5"/>
      <c r="BB1070" s="5"/>
      <c r="BC1070" s="5"/>
      <c r="BD1070" s="5"/>
      <c r="BE1070" s="5"/>
      <c r="BF1070" s="5"/>
      <c r="BG1070" s="5"/>
      <c r="BH1070" s="5"/>
      <c r="BI1070" s="5"/>
      <c r="BJ1070" s="5"/>
      <c r="BK1070" s="5"/>
      <c r="BL1070" s="5"/>
      <c r="BM1070" s="5"/>
      <c r="BN1070" s="5"/>
      <c r="BO1070" s="5"/>
      <c r="BP1070" s="5"/>
      <c r="BQ1070" s="5"/>
      <c r="BR1070" s="5"/>
      <c r="BS1070" s="5"/>
      <c r="BT1070" s="5"/>
      <c r="BU1070" s="5"/>
      <c r="BV1070" s="5"/>
      <c r="BW1070" s="5"/>
      <c r="BX1070" s="6"/>
    </row>
    <row r="1071" spans="1:76" x14ac:dyDescent="0.35">
      <c r="A1071" s="112"/>
      <c r="B1071" s="115"/>
      <c r="C1071" s="115"/>
      <c r="D1071" s="115"/>
      <c r="E1071" s="115"/>
      <c r="F1071" s="136"/>
      <c r="G1071" s="121"/>
      <c r="H1071" s="118"/>
      <c r="I1071" s="121"/>
      <c r="J1071" s="121"/>
      <c r="K1071" s="121"/>
      <c r="L1071" s="121"/>
      <c r="M1071" s="121"/>
      <c r="N1071" s="112"/>
      <c r="O1071" s="121"/>
      <c r="P1071" s="3" t="s">
        <v>1876</v>
      </c>
      <c r="Q1071" s="10">
        <v>40566</v>
      </c>
      <c r="R1071" s="10">
        <v>41152</v>
      </c>
      <c r="S1071" s="17" t="s">
        <v>1039</v>
      </c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  <c r="AQ1071" s="5"/>
      <c r="AR1071" s="5"/>
      <c r="AS1071" s="5"/>
      <c r="AT1071" s="5"/>
      <c r="AU1071" s="5"/>
      <c r="AV1071" s="5"/>
      <c r="AW1071" s="5"/>
      <c r="AX1071" s="5"/>
      <c r="AY1071" s="5"/>
      <c r="AZ1071" s="5"/>
      <c r="BA1071" s="5"/>
      <c r="BB1071" s="5"/>
      <c r="BC1071" s="5"/>
      <c r="BD1071" s="5"/>
      <c r="BE1071" s="5"/>
      <c r="BF1071" s="5"/>
      <c r="BG1071" s="5"/>
      <c r="BH1071" s="5"/>
      <c r="BI1071" s="5"/>
      <c r="BJ1071" s="5"/>
      <c r="BK1071" s="5"/>
      <c r="BL1071" s="5"/>
      <c r="BM1071" s="5"/>
      <c r="BN1071" s="5"/>
      <c r="BO1071" s="5"/>
      <c r="BP1071" s="5"/>
      <c r="BQ1071" s="5"/>
      <c r="BR1071" s="5"/>
      <c r="BS1071" s="5"/>
      <c r="BT1071" s="5"/>
      <c r="BU1071" s="5"/>
      <c r="BV1071" s="5"/>
      <c r="BW1071" s="5"/>
      <c r="BX1071" s="6"/>
    </row>
    <row r="1072" spans="1:76" x14ac:dyDescent="0.35">
      <c r="A1072" s="112"/>
      <c r="B1072" s="115"/>
      <c r="C1072" s="115"/>
      <c r="D1072" s="115"/>
      <c r="E1072" s="115"/>
      <c r="F1072" s="136"/>
      <c r="G1072" s="121"/>
      <c r="H1072" s="118"/>
      <c r="I1072" s="121"/>
      <c r="J1072" s="121"/>
      <c r="K1072" s="121"/>
      <c r="L1072" s="121"/>
      <c r="M1072" s="121"/>
      <c r="N1072" s="112"/>
      <c r="O1072" s="121"/>
      <c r="P1072" s="3" t="s">
        <v>718</v>
      </c>
      <c r="Q1072" s="10">
        <v>39559</v>
      </c>
      <c r="R1072" s="10">
        <v>39568</v>
      </c>
      <c r="S1072" s="17" t="s">
        <v>1040</v>
      </c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  <c r="AQ1072" s="5"/>
      <c r="AR1072" s="5"/>
      <c r="AS1072" s="5"/>
      <c r="AT1072" s="5"/>
      <c r="AU1072" s="5"/>
      <c r="AV1072" s="5"/>
      <c r="AW1072" s="5"/>
      <c r="AX1072" s="5"/>
      <c r="AY1072" s="5"/>
      <c r="AZ1072" s="5"/>
      <c r="BA1072" s="5"/>
      <c r="BB1072" s="5"/>
      <c r="BC1072" s="5"/>
      <c r="BD1072" s="5"/>
      <c r="BE1072" s="5"/>
      <c r="BF1072" s="5"/>
      <c r="BG1072" s="5"/>
      <c r="BH1072" s="5"/>
      <c r="BI1072" s="5"/>
      <c r="BJ1072" s="5"/>
      <c r="BK1072" s="5"/>
      <c r="BL1072" s="5"/>
      <c r="BM1072" s="5"/>
      <c r="BN1072" s="5"/>
      <c r="BO1072" s="5"/>
      <c r="BP1072" s="5"/>
      <c r="BQ1072" s="5"/>
      <c r="BR1072" s="5"/>
      <c r="BS1072" s="5"/>
      <c r="BT1072" s="5"/>
      <c r="BU1072" s="5"/>
      <c r="BV1072" s="5"/>
      <c r="BW1072" s="5"/>
      <c r="BX1072" s="6"/>
    </row>
    <row r="1073" spans="1:76" x14ac:dyDescent="0.35">
      <c r="A1073" s="113"/>
      <c r="B1073" s="116"/>
      <c r="C1073" s="116"/>
      <c r="D1073" s="116"/>
      <c r="E1073" s="116"/>
      <c r="F1073" s="137"/>
      <c r="G1073" s="122"/>
      <c r="H1073" s="119"/>
      <c r="I1073" s="122"/>
      <c r="J1073" s="122"/>
      <c r="K1073" s="122"/>
      <c r="L1073" s="122"/>
      <c r="M1073" s="122"/>
      <c r="N1073" s="113"/>
      <c r="O1073" s="122"/>
      <c r="P1073" s="3" t="s">
        <v>20</v>
      </c>
      <c r="Q1073" s="10">
        <v>34639</v>
      </c>
      <c r="R1073" s="10">
        <v>39553</v>
      </c>
      <c r="S1073" s="17" t="s">
        <v>1040</v>
      </c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  <c r="AK1073" s="5"/>
      <c r="AL1073" s="5"/>
      <c r="AM1073" s="5"/>
      <c r="AN1073" s="5"/>
      <c r="AO1073" s="5"/>
      <c r="AP1073" s="5"/>
      <c r="AQ1073" s="5"/>
      <c r="AR1073" s="5"/>
      <c r="AS1073" s="5"/>
      <c r="AT1073" s="5"/>
      <c r="AU1073" s="5"/>
      <c r="AV1073" s="5"/>
      <c r="AW1073" s="5"/>
      <c r="AX1073" s="5"/>
      <c r="AY1073" s="5"/>
      <c r="AZ1073" s="5"/>
      <c r="BA1073" s="5"/>
      <c r="BB1073" s="5"/>
      <c r="BC1073" s="5"/>
      <c r="BD1073" s="5"/>
      <c r="BE1073" s="5"/>
      <c r="BF1073" s="5"/>
      <c r="BG1073" s="5"/>
      <c r="BH1073" s="5"/>
      <c r="BI1073" s="5"/>
      <c r="BJ1073" s="5"/>
      <c r="BK1073" s="5"/>
      <c r="BL1073" s="5"/>
      <c r="BM1073" s="5"/>
      <c r="BN1073" s="5"/>
      <c r="BO1073" s="5"/>
      <c r="BP1073" s="5"/>
      <c r="BQ1073" s="5"/>
      <c r="BR1073" s="5"/>
      <c r="BS1073" s="5"/>
      <c r="BT1073" s="5"/>
      <c r="BU1073" s="5"/>
      <c r="BV1073" s="5"/>
      <c r="BW1073" s="5"/>
      <c r="BX1073" s="6"/>
    </row>
    <row r="1074" spans="1:76" ht="15" customHeight="1" x14ac:dyDescent="0.35">
      <c r="A1074" s="111">
        <v>52494594</v>
      </c>
      <c r="B1074" s="114" t="s">
        <v>668</v>
      </c>
      <c r="C1074" s="114" t="s">
        <v>2888</v>
      </c>
      <c r="D1074" s="114" t="s">
        <v>2974</v>
      </c>
      <c r="E1074" s="114" t="s">
        <v>3019</v>
      </c>
      <c r="F1074" s="135" t="s">
        <v>669</v>
      </c>
      <c r="G1074" s="111" t="s">
        <v>261</v>
      </c>
      <c r="H1074" s="179" t="s">
        <v>670</v>
      </c>
      <c r="I1074" s="111">
        <v>5460400</v>
      </c>
      <c r="J1074" s="111">
        <v>4242</v>
      </c>
      <c r="K1074" s="111" t="s">
        <v>281</v>
      </c>
      <c r="L1074" s="111" t="s">
        <v>21</v>
      </c>
      <c r="M1074" s="111" t="s">
        <v>24</v>
      </c>
      <c r="N1074" s="111" t="s">
        <v>671</v>
      </c>
      <c r="O1074" s="111" t="s">
        <v>672</v>
      </c>
      <c r="P1074" s="3" t="s">
        <v>20</v>
      </c>
      <c r="Q1074" s="10">
        <v>42824</v>
      </c>
      <c r="R1074" s="10" t="s">
        <v>25</v>
      </c>
      <c r="S1074" s="17" t="s">
        <v>809</v>
      </c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  <c r="AQ1074" s="5"/>
      <c r="AR1074" s="5"/>
      <c r="AS1074" s="5"/>
      <c r="AT1074" s="5"/>
      <c r="AU1074" s="5"/>
      <c r="AV1074" s="5"/>
      <c r="AW1074" s="5"/>
      <c r="AX1074" s="5"/>
      <c r="AY1074" s="5"/>
      <c r="AZ1074" s="5"/>
      <c r="BA1074" s="5"/>
      <c r="BB1074" s="5"/>
      <c r="BC1074" s="5"/>
      <c r="BD1074" s="5"/>
      <c r="BE1074" s="5"/>
      <c r="BF1074" s="5"/>
      <c r="BG1074" s="5"/>
      <c r="BH1074" s="5"/>
      <c r="BI1074" s="5"/>
      <c r="BJ1074" s="5"/>
      <c r="BK1074" s="5"/>
      <c r="BL1074" s="5"/>
      <c r="BM1074" s="5"/>
      <c r="BN1074" s="5"/>
      <c r="BO1074" s="5"/>
      <c r="BP1074" s="5"/>
      <c r="BQ1074" s="5"/>
      <c r="BR1074" s="5"/>
      <c r="BS1074" s="5"/>
      <c r="BT1074" s="5"/>
      <c r="BU1074" s="5"/>
      <c r="BV1074" s="5"/>
      <c r="BW1074" s="5"/>
      <c r="BX1074" s="6"/>
    </row>
    <row r="1075" spans="1:76" x14ac:dyDescent="0.35">
      <c r="A1075" s="112"/>
      <c r="B1075" s="115"/>
      <c r="C1075" s="115"/>
      <c r="D1075" s="115"/>
      <c r="E1075" s="115"/>
      <c r="F1075" s="136"/>
      <c r="G1075" s="112"/>
      <c r="H1075" s="180"/>
      <c r="I1075" s="112"/>
      <c r="J1075" s="112"/>
      <c r="K1075" s="112"/>
      <c r="L1075" s="112"/>
      <c r="M1075" s="112"/>
      <c r="N1075" s="112"/>
      <c r="O1075" s="112"/>
      <c r="P1075" s="3" t="s">
        <v>663</v>
      </c>
      <c r="Q1075" s="10">
        <v>42242</v>
      </c>
      <c r="R1075" s="10">
        <v>42815</v>
      </c>
      <c r="S1075" s="17" t="s">
        <v>673</v>
      </c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  <c r="AQ1075" s="5"/>
      <c r="AR1075" s="5"/>
      <c r="AS1075" s="5"/>
      <c r="AT1075" s="5"/>
      <c r="AU1075" s="5"/>
      <c r="AV1075" s="5"/>
      <c r="AW1075" s="5"/>
      <c r="AX1075" s="5"/>
      <c r="AY1075" s="5"/>
      <c r="AZ1075" s="5"/>
      <c r="BA1075" s="5"/>
      <c r="BB1075" s="5"/>
      <c r="BC1075" s="5"/>
      <c r="BD1075" s="5"/>
      <c r="BE1075" s="5"/>
      <c r="BF1075" s="5"/>
      <c r="BG1075" s="5"/>
      <c r="BH1075" s="5"/>
      <c r="BI1075" s="5"/>
      <c r="BJ1075" s="5"/>
      <c r="BK1075" s="5"/>
      <c r="BL1075" s="5"/>
      <c r="BM1075" s="5"/>
      <c r="BN1075" s="5"/>
      <c r="BO1075" s="5"/>
      <c r="BP1075" s="5"/>
      <c r="BQ1075" s="5"/>
      <c r="BR1075" s="5"/>
      <c r="BS1075" s="5"/>
      <c r="BT1075" s="5"/>
      <c r="BU1075" s="5"/>
      <c r="BV1075" s="5"/>
      <c r="BW1075" s="5"/>
      <c r="BX1075" s="6"/>
    </row>
    <row r="1076" spans="1:76" x14ac:dyDescent="0.35">
      <c r="A1076" s="112"/>
      <c r="B1076" s="115"/>
      <c r="C1076" s="115"/>
      <c r="D1076" s="115"/>
      <c r="E1076" s="115"/>
      <c r="F1076" s="136"/>
      <c r="G1076" s="112"/>
      <c r="H1076" s="180"/>
      <c r="I1076" s="112"/>
      <c r="J1076" s="112"/>
      <c r="K1076" s="112"/>
      <c r="L1076" s="112"/>
      <c r="M1076" s="112"/>
      <c r="N1076" s="112"/>
      <c r="O1076" s="112"/>
      <c r="P1076" s="3" t="s">
        <v>674</v>
      </c>
      <c r="Q1076" s="10">
        <v>41852</v>
      </c>
      <c r="R1076" s="10">
        <v>42231</v>
      </c>
      <c r="S1076" s="17" t="s">
        <v>674</v>
      </c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  <c r="AR1076" s="5"/>
      <c r="AS1076" s="5"/>
      <c r="AT1076" s="5"/>
      <c r="AU1076" s="5"/>
      <c r="AV1076" s="5"/>
      <c r="AW1076" s="5"/>
      <c r="AX1076" s="5"/>
      <c r="AY1076" s="5"/>
      <c r="AZ1076" s="5"/>
      <c r="BA1076" s="5"/>
      <c r="BB1076" s="5"/>
      <c r="BC1076" s="5"/>
      <c r="BD1076" s="5"/>
      <c r="BE1076" s="5"/>
      <c r="BF1076" s="5"/>
      <c r="BG1076" s="5"/>
      <c r="BH1076" s="5"/>
      <c r="BI1076" s="5"/>
      <c r="BJ1076" s="5"/>
      <c r="BK1076" s="5"/>
      <c r="BL1076" s="5"/>
      <c r="BM1076" s="5"/>
      <c r="BN1076" s="5"/>
      <c r="BO1076" s="5"/>
      <c r="BP1076" s="5"/>
      <c r="BQ1076" s="5"/>
      <c r="BR1076" s="5"/>
      <c r="BS1076" s="5"/>
      <c r="BT1076" s="5"/>
      <c r="BU1076" s="5"/>
      <c r="BV1076" s="5"/>
      <c r="BW1076" s="5"/>
      <c r="BX1076" s="6"/>
    </row>
    <row r="1077" spans="1:76" x14ac:dyDescent="0.35">
      <c r="A1077" s="112"/>
      <c r="B1077" s="115"/>
      <c r="C1077" s="115"/>
      <c r="D1077" s="115"/>
      <c r="E1077" s="115"/>
      <c r="F1077" s="136"/>
      <c r="G1077" s="112"/>
      <c r="H1077" s="180"/>
      <c r="I1077" s="112"/>
      <c r="J1077" s="112"/>
      <c r="K1077" s="112"/>
      <c r="L1077" s="112"/>
      <c r="M1077" s="112"/>
      <c r="N1077" s="112"/>
      <c r="O1077" s="112"/>
      <c r="P1077" s="3" t="s">
        <v>675</v>
      </c>
      <c r="Q1077" s="10">
        <v>41247</v>
      </c>
      <c r="R1077" s="10">
        <v>41821</v>
      </c>
      <c r="S1077" s="17" t="s">
        <v>676</v>
      </c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  <c r="AJ1077" s="5"/>
      <c r="AK1077" s="5"/>
      <c r="AL1077" s="5"/>
      <c r="AM1077" s="5"/>
      <c r="AN1077" s="5"/>
      <c r="AO1077" s="5"/>
      <c r="AP1077" s="5"/>
      <c r="AQ1077" s="5"/>
      <c r="AR1077" s="5"/>
      <c r="AS1077" s="5"/>
      <c r="AT1077" s="5"/>
      <c r="AU1077" s="5"/>
      <c r="AV1077" s="5"/>
      <c r="AW1077" s="5"/>
      <c r="AX1077" s="5"/>
      <c r="AY1077" s="5"/>
      <c r="AZ1077" s="5"/>
      <c r="BA1077" s="5"/>
      <c r="BB1077" s="5"/>
      <c r="BC1077" s="5"/>
      <c r="BD1077" s="5"/>
      <c r="BE1077" s="5"/>
      <c r="BF1077" s="5"/>
      <c r="BG1077" s="5"/>
      <c r="BH1077" s="5"/>
      <c r="BI1077" s="5"/>
      <c r="BJ1077" s="5"/>
      <c r="BK1077" s="5"/>
      <c r="BL1077" s="5"/>
      <c r="BM1077" s="5"/>
      <c r="BN1077" s="5"/>
      <c r="BO1077" s="5"/>
      <c r="BP1077" s="5"/>
      <c r="BQ1077" s="5"/>
      <c r="BR1077" s="5"/>
      <c r="BS1077" s="5"/>
      <c r="BT1077" s="5"/>
      <c r="BU1077" s="5"/>
      <c r="BV1077" s="5"/>
      <c r="BW1077" s="5"/>
      <c r="BX1077" s="6"/>
    </row>
    <row r="1078" spans="1:76" x14ac:dyDescent="0.35">
      <c r="A1078" s="112"/>
      <c r="B1078" s="115"/>
      <c r="C1078" s="115"/>
      <c r="D1078" s="115"/>
      <c r="E1078" s="115"/>
      <c r="F1078" s="136"/>
      <c r="G1078" s="112"/>
      <c r="H1078" s="180"/>
      <c r="I1078" s="112"/>
      <c r="J1078" s="112"/>
      <c r="K1078" s="112"/>
      <c r="L1078" s="112"/>
      <c r="M1078" s="112"/>
      <c r="N1078" s="112"/>
      <c r="O1078" s="112"/>
      <c r="P1078" s="3" t="s">
        <v>286</v>
      </c>
      <c r="Q1078" s="10">
        <v>41066</v>
      </c>
      <c r="R1078" s="10">
        <v>41226</v>
      </c>
      <c r="S1078" s="17" t="s">
        <v>677</v>
      </c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  <c r="AJ1078" s="5"/>
      <c r="AK1078" s="5"/>
      <c r="AL1078" s="5"/>
      <c r="AM1078" s="5"/>
      <c r="AN1078" s="5"/>
      <c r="AO1078" s="5"/>
      <c r="AP1078" s="5"/>
      <c r="AQ1078" s="5"/>
      <c r="AR1078" s="5"/>
      <c r="AS1078" s="5"/>
      <c r="AT1078" s="5"/>
      <c r="AU1078" s="5"/>
      <c r="AV1078" s="5"/>
      <c r="AW1078" s="5"/>
      <c r="AX1078" s="5"/>
      <c r="AY1078" s="5"/>
      <c r="AZ1078" s="5"/>
      <c r="BA1078" s="5"/>
      <c r="BB1078" s="5"/>
      <c r="BC1078" s="5"/>
      <c r="BD1078" s="5"/>
      <c r="BE1078" s="5"/>
      <c r="BF1078" s="5"/>
      <c r="BG1078" s="5"/>
      <c r="BH1078" s="5"/>
      <c r="BI1078" s="5"/>
      <c r="BJ1078" s="5"/>
      <c r="BK1078" s="5"/>
      <c r="BL1078" s="5"/>
      <c r="BM1078" s="5"/>
      <c r="BN1078" s="5"/>
      <c r="BO1078" s="5"/>
      <c r="BP1078" s="5"/>
      <c r="BQ1078" s="5"/>
      <c r="BR1078" s="5"/>
      <c r="BS1078" s="5"/>
      <c r="BT1078" s="5"/>
      <c r="BU1078" s="5"/>
      <c r="BV1078" s="5"/>
      <c r="BW1078" s="5"/>
      <c r="BX1078" s="6"/>
    </row>
    <row r="1079" spans="1:76" x14ac:dyDescent="0.35">
      <c r="A1079" s="112"/>
      <c r="B1079" s="115"/>
      <c r="C1079" s="115"/>
      <c r="D1079" s="115"/>
      <c r="E1079" s="115"/>
      <c r="F1079" s="136"/>
      <c r="G1079" s="112"/>
      <c r="H1079" s="180"/>
      <c r="I1079" s="112"/>
      <c r="J1079" s="112"/>
      <c r="K1079" s="112"/>
      <c r="L1079" s="112"/>
      <c r="M1079" s="112"/>
      <c r="N1079" s="112"/>
      <c r="O1079" s="112"/>
      <c r="P1079" s="3" t="s">
        <v>675</v>
      </c>
      <c r="Q1079" s="10">
        <v>40640</v>
      </c>
      <c r="R1079" s="10">
        <v>41029</v>
      </c>
      <c r="S1079" s="17" t="s">
        <v>676</v>
      </c>
      <c r="T1079" s="5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5"/>
      <c r="AH1079" s="5"/>
      <c r="AI1079" s="5"/>
      <c r="AJ1079" s="5"/>
      <c r="AK1079" s="5"/>
      <c r="AL1079" s="5"/>
      <c r="AM1079" s="5"/>
      <c r="AN1079" s="5"/>
      <c r="AO1079" s="5"/>
      <c r="AP1079" s="5"/>
      <c r="AQ1079" s="5"/>
      <c r="AR1079" s="5"/>
      <c r="AS1079" s="5"/>
      <c r="AT1079" s="5"/>
      <c r="AU1079" s="5"/>
      <c r="AV1079" s="5"/>
      <c r="AW1079" s="5"/>
      <c r="AX1079" s="5"/>
      <c r="AY1079" s="5"/>
      <c r="AZ1079" s="5"/>
      <c r="BA1079" s="5"/>
      <c r="BB1079" s="5"/>
      <c r="BC1079" s="5"/>
      <c r="BD1079" s="5"/>
      <c r="BE1079" s="5"/>
      <c r="BF1079" s="5"/>
      <c r="BG1079" s="5"/>
      <c r="BH1079" s="5"/>
      <c r="BI1079" s="5"/>
      <c r="BJ1079" s="5"/>
      <c r="BK1079" s="5"/>
      <c r="BL1079" s="5"/>
      <c r="BM1079" s="5"/>
      <c r="BN1079" s="5"/>
      <c r="BO1079" s="5"/>
      <c r="BP1079" s="5"/>
      <c r="BQ1079" s="5"/>
      <c r="BR1079" s="5"/>
      <c r="BS1079" s="5"/>
      <c r="BT1079" s="5"/>
      <c r="BU1079" s="5"/>
      <c r="BV1079" s="5"/>
      <c r="BW1079" s="5"/>
      <c r="BX1079" s="6"/>
    </row>
    <row r="1080" spans="1:76" x14ac:dyDescent="0.35">
      <c r="A1080" s="112"/>
      <c r="B1080" s="115"/>
      <c r="C1080" s="115"/>
      <c r="D1080" s="115"/>
      <c r="E1080" s="115"/>
      <c r="F1080" s="136"/>
      <c r="G1080" s="112"/>
      <c r="H1080" s="180"/>
      <c r="I1080" s="112"/>
      <c r="J1080" s="112"/>
      <c r="K1080" s="112"/>
      <c r="L1080" s="112"/>
      <c r="M1080" s="112"/>
      <c r="N1080" s="112"/>
      <c r="O1080" s="112"/>
      <c r="P1080" s="3" t="s">
        <v>678</v>
      </c>
      <c r="Q1080" s="10">
        <v>40120</v>
      </c>
      <c r="R1080" s="10">
        <v>40633</v>
      </c>
      <c r="S1080" s="17" t="s">
        <v>6</v>
      </c>
      <c r="T1080" s="5"/>
      <c r="U1080" s="5"/>
      <c r="V1080" s="5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  <c r="AG1080" s="5"/>
      <c r="AH1080" s="5"/>
      <c r="AI1080" s="5"/>
      <c r="AJ1080" s="5"/>
      <c r="AK1080" s="5"/>
      <c r="AL1080" s="5"/>
      <c r="AM1080" s="5"/>
      <c r="AN1080" s="5"/>
      <c r="AO1080" s="5"/>
      <c r="AP1080" s="5"/>
      <c r="AQ1080" s="5"/>
      <c r="AR1080" s="5"/>
      <c r="AS1080" s="5"/>
      <c r="AT1080" s="5"/>
      <c r="AU1080" s="5"/>
      <c r="AV1080" s="5"/>
      <c r="AW1080" s="5"/>
      <c r="AX1080" s="5"/>
      <c r="AY1080" s="5"/>
      <c r="AZ1080" s="5"/>
      <c r="BA1080" s="5"/>
      <c r="BB1080" s="5"/>
      <c r="BC1080" s="5"/>
      <c r="BD1080" s="5"/>
      <c r="BE1080" s="5"/>
      <c r="BF1080" s="5"/>
      <c r="BG1080" s="5"/>
      <c r="BH1080" s="5"/>
      <c r="BI1080" s="5"/>
      <c r="BJ1080" s="5"/>
      <c r="BK1080" s="5"/>
      <c r="BL1080" s="5"/>
      <c r="BM1080" s="5"/>
      <c r="BN1080" s="5"/>
      <c r="BO1080" s="5"/>
      <c r="BP1080" s="5"/>
      <c r="BQ1080" s="5"/>
      <c r="BR1080" s="5"/>
      <c r="BS1080" s="5"/>
      <c r="BT1080" s="5"/>
      <c r="BU1080" s="5"/>
      <c r="BV1080" s="5"/>
      <c r="BW1080" s="5"/>
      <c r="BX1080" s="6"/>
    </row>
    <row r="1081" spans="1:76" x14ac:dyDescent="0.35">
      <c r="A1081" s="112"/>
      <c r="B1081" s="115"/>
      <c r="C1081" s="115"/>
      <c r="D1081" s="115"/>
      <c r="E1081" s="115"/>
      <c r="F1081" s="136"/>
      <c r="G1081" s="112"/>
      <c r="H1081" s="180"/>
      <c r="I1081" s="112"/>
      <c r="J1081" s="112"/>
      <c r="K1081" s="112"/>
      <c r="L1081" s="112"/>
      <c r="M1081" s="112"/>
      <c r="N1081" s="112"/>
      <c r="O1081" s="112"/>
      <c r="P1081" s="3" t="s">
        <v>675</v>
      </c>
      <c r="Q1081" s="10">
        <v>39923</v>
      </c>
      <c r="R1081" s="10">
        <v>40086</v>
      </c>
      <c r="S1081" s="17" t="s">
        <v>6</v>
      </c>
      <c r="T1081" s="5"/>
      <c r="U1081" s="5"/>
      <c r="V1081" s="5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  <c r="AG1081" s="5"/>
      <c r="AH1081" s="5"/>
      <c r="AI1081" s="5"/>
      <c r="AJ1081" s="5"/>
      <c r="AK1081" s="5"/>
      <c r="AL1081" s="5"/>
      <c r="AM1081" s="5"/>
      <c r="AN1081" s="5"/>
      <c r="AO1081" s="5"/>
      <c r="AP1081" s="5"/>
      <c r="AQ1081" s="5"/>
      <c r="AR1081" s="5"/>
      <c r="AS1081" s="5"/>
      <c r="AT1081" s="5"/>
      <c r="AU1081" s="5"/>
      <c r="AV1081" s="5"/>
      <c r="AW1081" s="5"/>
      <c r="AX1081" s="5"/>
      <c r="AY1081" s="5"/>
      <c r="AZ1081" s="5"/>
      <c r="BA1081" s="5"/>
      <c r="BB1081" s="5"/>
      <c r="BC1081" s="5"/>
      <c r="BD1081" s="5"/>
      <c r="BE1081" s="5"/>
      <c r="BF1081" s="5"/>
      <c r="BG1081" s="5"/>
      <c r="BH1081" s="5"/>
      <c r="BI1081" s="5"/>
      <c r="BJ1081" s="5"/>
      <c r="BK1081" s="5"/>
      <c r="BL1081" s="5"/>
      <c r="BM1081" s="5"/>
      <c r="BN1081" s="5"/>
      <c r="BO1081" s="5"/>
      <c r="BP1081" s="5"/>
      <c r="BQ1081" s="5"/>
      <c r="BR1081" s="5"/>
      <c r="BS1081" s="5"/>
      <c r="BT1081" s="5"/>
      <c r="BU1081" s="5"/>
      <c r="BV1081" s="5"/>
      <c r="BW1081" s="5"/>
      <c r="BX1081" s="6"/>
    </row>
    <row r="1082" spans="1:76" x14ac:dyDescent="0.35">
      <c r="A1082" s="112"/>
      <c r="B1082" s="115"/>
      <c r="C1082" s="115"/>
      <c r="D1082" s="115"/>
      <c r="E1082" s="115"/>
      <c r="F1082" s="136"/>
      <c r="G1082" s="112"/>
      <c r="H1082" s="180"/>
      <c r="I1082" s="112"/>
      <c r="J1082" s="112"/>
      <c r="K1082" s="112"/>
      <c r="L1082" s="112"/>
      <c r="M1082" s="112"/>
      <c r="N1082" s="112"/>
      <c r="O1082" s="112"/>
      <c r="P1082" s="3" t="s">
        <v>678</v>
      </c>
      <c r="Q1082" s="10">
        <v>39436</v>
      </c>
      <c r="R1082" s="10">
        <v>39892</v>
      </c>
      <c r="S1082" s="17" t="s">
        <v>6</v>
      </c>
      <c r="T1082" s="5"/>
      <c r="U1082" s="5"/>
      <c r="V1082" s="5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5"/>
      <c r="AH1082" s="5"/>
      <c r="AI1082" s="5"/>
      <c r="AJ1082" s="5"/>
      <c r="AK1082" s="5"/>
      <c r="AL1082" s="5"/>
      <c r="AM1082" s="5"/>
      <c r="AN1082" s="5"/>
      <c r="AO1082" s="5"/>
      <c r="AP1082" s="5"/>
      <c r="AQ1082" s="5"/>
      <c r="AR1082" s="5"/>
      <c r="AS1082" s="5"/>
      <c r="AT1082" s="5"/>
      <c r="AU1082" s="5"/>
      <c r="AV1082" s="5"/>
      <c r="AW1082" s="5"/>
      <c r="AX1082" s="5"/>
      <c r="AY1082" s="5"/>
      <c r="AZ1082" s="5"/>
      <c r="BA1082" s="5"/>
      <c r="BB1082" s="5"/>
      <c r="BC1082" s="5"/>
      <c r="BD1082" s="5"/>
      <c r="BE1082" s="5"/>
      <c r="BF1082" s="5"/>
      <c r="BG1082" s="5"/>
      <c r="BH1082" s="5"/>
      <c r="BI1082" s="5"/>
      <c r="BJ1082" s="5"/>
      <c r="BK1082" s="5"/>
      <c r="BL1082" s="5"/>
      <c r="BM1082" s="5"/>
      <c r="BN1082" s="5"/>
      <c r="BO1082" s="5"/>
      <c r="BP1082" s="5"/>
      <c r="BQ1082" s="5"/>
      <c r="BR1082" s="5"/>
      <c r="BS1082" s="5"/>
      <c r="BT1082" s="5"/>
      <c r="BU1082" s="5"/>
      <c r="BV1082" s="5"/>
      <c r="BW1082" s="5"/>
      <c r="BX1082" s="6"/>
    </row>
    <row r="1083" spans="1:76" x14ac:dyDescent="0.35">
      <c r="A1083" s="112"/>
      <c r="B1083" s="115"/>
      <c r="C1083" s="115"/>
      <c r="D1083" s="115"/>
      <c r="E1083" s="115"/>
      <c r="F1083" s="136"/>
      <c r="G1083" s="112"/>
      <c r="H1083" s="180"/>
      <c r="I1083" s="112"/>
      <c r="J1083" s="112"/>
      <c r="K1083" s="112"/>
      <c r="L1083" s="112"/>
      <c r="M1083" s="112"/>
      <c r="N1083" s="112"/>
      <c r="O1083" s="112"/>
      <c r="P1083" s="3" t="s">
        <v>679</v>
      </c>
      <c r="Q1083" s="10">
        <v>39295</v>
      </c>
      <c r="R1083" s="10">
        <v>39432</v>
      </c>
      <c r="S1083" s="17" t="s">
        <v>6</v>
      </c>
      <c r="T1083" s="5"/>
      <c r="U1083" s="5"/>
      <c r="V1083" s="5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  <c r="AG1083" s="5"/>
      <c r="AH1083" s="5"/>
      <c r="AI1083" s="5"/>
      <c r="AJ1083" s="5"/>
      <c r="AK1083" s="5"/>
      <c r="AL1083" s="5"/>
      <c r="AM1083" s="5"/>
      <c r="AN1083" s="5"/>
      <c r="AO1083" s="5"/>
      <c r="AP1083" s="5"/>
      <c r="AQ1083" s="5"/>
      <c r="AR1083" s="5"/>
      <c r="AS1083" s="5"/>
      <c r="AT1083" s="5"/>
      <c r="AU1083" s="5"/>
      <c r="AV1083" s="5"/>
      <c r="AW1083" s="5"/>
      <c r="AX1083" s="5"/>
      <c r="AY1083" s="5"/>
      <c r="AZ1083" s="5"/>
      <c r="BA1083" s="5"/>
      <c r="BB1083" s="5"/>
      <c r="BC1083" s="5"/>
      <c r="BD1083" s="5"/>
      <c r="BE1083" s="5"/>
      <c r="BF1083" s="5"/>
      <c r="BG1083" s="5"/>
      <c r="BH1083" s="5"/>
      <c r="BI1083" s="5"/>
      <c r="BJ1083" s="5"/>
      <c r="BK1083" s="5"/>
      <c r="BL1083" s="5"/>
      <c r="BM1083" s="5"/>
      <c r="BN1083" s="5"/>
      <c r="BO1083" s="5"/>
      <c r="BP1083" s="5"/>
      <c r="BQ1083" s="5"/>
      <c r="BR1083" s="5"/>
      <c r="BS1083" s="5"/>
      <c r="BT1083" s="5"/>
      <c r="BU1083" s="5"/>
      <c r="BV1083" s="5"/>
      <c r="BW1083" s="5"/>
      <c r="BX1083" s="6"/>
    </row>
    <row r="1084" spans="1:76" x14ac:dyDescent="0.35">
      <c r="A1084" s="112"/>
      <c r="B1084" s="115"/>
      <c r="C1084" s="115"/>
      <c r="D1084" s="115"/>
      <c r="E1084" s="115"/>
      <c r="F1084" s="136"/>
      <c r="G1084" s="112"/>
      <c r="H1084" s="180"/>
      <c r="I1084" s="112"/>
      <c r="J1084" s="112"/>
      <c r="K1084" s="112"/>
      <c r="L1084" s="112"/>
      <c r="M1084" s="112"/>
      <c r="N1084" s="112"/>
      <c r="O1084" s="112"/>
      <c r="P1084" s="3" t="s">
        <v>675</v>
      </c>
      <c r="Q1084" s="10">
        <v>39153</v>
      </c>
      <c r="R1084" s="10">
        <v>39276</v>
      </c>
      <c r="S1084" s="17" t="s">
        <v>6</v>
      </c>
      <c r="T1084" s="5"/>
      <c r="U1084" s="5"/>
      <c r="V1084" s="5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5"/>
      <c r="AH1084" s="5"/>
      <c r="AI1084" s="5"/>
      <c r="AJ1084" s="5"/>
      <c r="AK1084" s="5"/>
      <c r="AL1084" s="5"/>
      <c r="AM1084" s="5"/>
      <c r="AN1084" s="5"/>
      <c r="AO1084" s="5"/>
      <c r="AP1084" s="5"/>
      <c r="AQ1084" s="5"/>
      <c r="AR1084" s="5"/>
      <c r="AS1084" s="5"/>
      <c r="AT1084" s="5"/>
      <c r="AU1084" s="5"/>
      <c r="AV1084" s="5"/>
      <c r="AW1084" s="5"/>
      <c r="AX1084" s="5"/>
      <c r="AY1084" s="5"/>
      <c r="AZ1084" s="5"/>
      <c r="BA1084" s="5"/>
      <c r="BB1084" s="5"/>
      <c r="BC1084" s="5"/>
      <c r="BD1084" s="5"/>
      <c r="BE1084" s="5"/>
      <c r="BF1084" s="5"/>
      <c r="BG1084" s="5"/>
      <c r="BH1084" s="5"/>
      <c r="BI1084" s="5"/>
      <c r="BJ1084" s="5"/>
      <c r="BK1084" s="5"/>
      <c r="BL1084" s="5"/>
      <c r="BM1084" s="5"/>
      <c r="BN1084" s="5"/>
      <c r="BO1084" s="5"/>
      <c r="BP1084" s="5"/>
      <c r="BQ1084" s="5"/>
      <c r="BR1084" s="5"/>
      <c r="BS1084" s="5"/>
      <c r="BT1084" s="5"/>
      <c r="BU1084" s="5"/>
      <c r="BV1084" s="5"/>
      <c r="BW1084" s="5"/>
      <c r="BX1084" s="6"/>
    </row>
    <row r="1085" spans="1:76" x14ac:dyDescent="0.35">
      <c r="A1085" s="112"/>
      <c r="B1085" s="115"/>
      <c r="C1085" s="115"/>
      <c r="D1085" s="115"/>
      <c r="E1085" s="115"/>
      <c r="F1085" s="136"/>
      <c r="G1085" s="112"/>
      <c r="H1085" s="180"/>
      <c r="I1085" s="112"/>
      <c r="J1085" s="112"/>
      <c r="K1085" s="112"/>
      <c r="L1085" s="112"/>
      <c r="M1085" s="112"/>
      <c r="N1085" s="112"/>
      <c r="O1085" s="112"/>
      <c r="P1085" s="3" t="s">
        <v>680</v>
      </c>
      <c r="Q1085" s="10">
        <v>38740</v>
      </c>
      <c r="R1085" s="10" t="s">
        <v>681</v>
      </c>
      <c r="S1085" s="17" t="s">
        <v>6</v>
      </c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5"/>
      <c r="AH1085" s="5"/>
      <c r="AI1085" s="5"/>
      <c r="AJ1085" s="5"/>
      <c r="AK1085" s="5"/>
      <c r="AL1085" s="5"/>
      <c r="AM1085" s="5"/>
      <c r="AN1085" s="5"/>
      <c r="AO1085" s="5"/>
      <c r="AP1085" s="5"/>
      <c r="AQ1085" s="5"/>
      <c r="AR1085" s="5"/>
      <c r="AS1085" s="5"/>
      <c r="AT1085" s="5"/>
      <c r="AU1085" s="5"/>
      <c r="AV1085" s="5"/>
      <c r="AW1085" s="5"/>
      <c r="AX1085" s="5"/>
      <c r="AY1085" s="5"/>
      <c r="AZ1085" s="5"/>
      <c r="BA1085" s="5"/>
      <c r="BB1085" s="5"/>
      <c r="BC1085" s="5"/>
      <c r="BD1085" s="5"/>
      <c r="BE1085" s="5"/>
      <c r="BF1085" s="5"/>
      <c r="BG1085" s="5"/>
      <c r="BH1085" s="5"/>
      <c r="BI1085" s="5"/>
      <c r="BJ1085" s="5"/>
      <c r="BK1085" s="5"/>
      <c r="BL1085" s="5"/>
      <c r="BM1085" s="5"/>
      <c r="BN1085" s="5"/>
      <c r="BO1085" s="5"/>
      <c r="BP1085" s="5"/>
      <c r="BQ1085" s="5"/>
      <c r="BR1085" s="5"/>
      <c r="BS1085" s="5"/>
      <c r="BT1085" s="5"/>
      <c r="BU1085" s="5"/>
      <c r="BV1085" s="5"/>
      <c r="BW1085" s="5"/>
      <c r="BX1085" s="6"/>
    </row>
    <row r="1086" spans="1:76" x14ac:dyDescent="0.35">
      <c r="A1086" s="112"/>
      <c r="B1086" s="115"/>
      <c r="C1086" s="115"/>
      <c r="D1086" s="115"/>
      <c r="E1086" s="115"/>
      <c r="F1086" s="136"/>
      <c r="G1086" s="112"/>
      <c r="H1086" s="180"/>
      <c r="I1086" s="112"/>
      <c r="J1086" s="112"/>
      <c r="K1086" s="112"/>
      <c r="L1086" s="112"/>
      <c r="M1086" s="112"/>
      <c r="N1086" s="112"/>
      <c r="O1086" s="112"/>
      <c r="P1086" s="3" t="s">
        <v>682</v>
      </c>
      <c r="Q1086" s="10">
        <v>38364</v>
      </c>
      <c r="R1086" s="10">
        <v>38704</v>
      </c>
      <c r="S1086" s="17" t="s">
        <v>683</v>
      </c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5"/>
      <c r="AH1086" s="5"/>
      <c r="AI1086" s="5"/>
      <c r="AJ1086" s="5"/>
      <c r="AK1086" s="5"/>
      <c r="AL1086" s="5"/>
      <c r="AM1086" s="5"/>
      <c r="AN1086" s="5"/>
      <c r="AO1086" s="5"/>
      <c r="AP1086" s="5"/>
      <c r="AQ1086" s="5"/>
      <c r="AR1086" s="5"/>
      <c r="AS1086" s="5"/>
      <c r="AT1086" s="5"/>
      <c r="AU1086" s="5"/>
      <c r="AV1086" s="5"/>
      <c r="AW1086" s="5"/>
      <c r="AX1086" s="5"/>
      <c r="AY1086" s="5"/>
      <c r="AZ1086" s="5"/>
      <c r="BA1086" s="5"/>
      <c r="BB1086" s="5"/>
      <c r="BC1086" s="5"/>
      <c r="BD1086" s="5"/>
      <c r="BE1086" s="5"/>
      <c r="BF1086" s="5"/>
      <c r="BG1086" s="5"/>
      <c r="BH1086" s="5"/>
      <c r="BI1086" s="5"/>
      <c r="BJ1086" s="5"/>
      <c r="BK1086" s="5"/>
      <c r="BL1086" s="5"/>
      <c r="BM1086" s="5"/>
      <c r="BN1086" s="5"/>
      <c r="BO1086" s="5"/>
      <c r="BP1086" s="5"/>
      <c r="BQ1086" s="5"/>
      <c r="BR1086" s="5"/>
      <c r="BS1086" s="5"/>
      <c r="BT1086" s="5"/>
      <c r="BU1086" s="5"/>
      <c r="BV1086" s="5"/>
      <c r="BW1086" s="5"/>
      <c r="BX1086" s="6"/>
    </row>
    <row r="1087" spans="1:76" x14ac:dyDescent="0.35">
      <c r="A1087" s="112"/>
      <c r="B1087" s="115"/>
      <c r="C1087" s="115"/>
      <c r="D1087" s="115"/>
      <c r="E1087" s="115"/>
      <c r="F1087" s="136"/>
      <c r="G1087" s="112"/>
      <c r="H1087" s="180"/>
      <c r="I1087" s="112"/>
      <c r="J1087" s="112"/>
      <c r="K1087" s="112"/>
      <c r="L1087" s="112"/>
      <c r="M1087" s="112"/>
      <c r="N1087" s="112"/>
      <c r="O1087" s="112"/>
      <c r="P1087" s="3" t="s">
        <v>680</v>
      </c>
      <c r="Q1087" s="10">
        <v>38153</v>
      </c>
      <c r="R1087" s="10">
        <v>38346</v>
      </c>
      <c r="S1087" s="17" t="s">
        <v>684</v>
      </c>
      <c r="T1087" s="5"/>
      <c r="U1087" s="5"/>
      <c r="V1087" s="5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  <c r="AG1087" s="5"/>
      <c r="AH1087" s="5"/>
      <c r="AI1087" s="5"/>
      <c r="AJ1087" s="5"/>
      <c r="AK1087" s="5"/>
      <c r="AL1087" s="5"/>
      <c r="AM1087" s="5"/>
      <c r="AN1087" s="5"/>
      <c r="AO1087" s="5"/>
      <c r="AP1087" s="5"/>
      <c r="AQ1087" s="5"/>
      <c r="AR1087" s="5"/>
      <c r="AS1087" s="5"/>
      <c r="AT1087" s="5"/>
      <c r="AU1087" s="5"/>
      <c r="AV1087" s="5"/>
      <c r="AW1087" s="5"/>
      <c r="AX1087" s="5"/>
      <c r="AY1087" s="5"/>
      <c r="AZ1087" s="5"/>
      <c r="BA1087" s="5"/>
      <c r="BB1087" s="5"/>
      <c r="BC1087" s="5"/>
      <c r="BD1087" s="5"/>
      <c r="BE1087" s="5"/>
      <c r="BF1087" s="5"/>
      <c r="BG1087" s="5"/>
      <c r="BH1087" s="5"/>
      <c r="BI1087" s="5"/>
      <c r="BJ1087" s="5"/>
      <c r="BK1087" s="5"/>
      <c r="BL1087" s="5"/>
      <c r="BM1087" s="5"/>
      <c r="BN1087" s="5"/>
      <c r="BO1087" s="5"/>
      <c r="BP1087" s="5"/>
      <c r="BQ1087" s="5"/>
      <c r="BR1087" s="5"/>
      <c r="BS1087" s="5"/>
      <c r="BT1087" s="5"/>
      <c r="BU1087" s="5"/>
      <c r="BV1087" s="5"/>
      <c r="BW1087" s="5"/>
      <c r="BX1087" s="6"/>
    </row>
    <row r="1088" spans="1:76" x14ac:dyDescent="0.35">
      <c r="A1088" s="113"/>
      <c r="B1088" s="116"/>
      <c r="C1088" s="116"/>
      <c r="D1088" s="116"/>
      <c r="E1088" s="116"/>
      <c r="F1088" s="137"/>
      <c r="G1088" s="113"/>
      <c r="H1088" s="181"/>
      <c r="I1088" s="113"/>
      <c r="J1088" s="113"/>
      <c r="K1088" s="113"/>
      <c r="L1088" s="113"/>
      <c r="M1088" s="113"/>
      <c r="N1088" s="113"/>
      <c r="O1088" s="113"/>
      <c r="P1088" s="3" t="s">
        <v>680</v>
      </c>
      <c r="Q1088" s="10">
        <v>37802</v>
      </c>
      <c r="R1088" s="10">
        <v>37984</v>
      </c>
      <c r="S1088" s="17" t="s">
        <v>684</v>
      </c>
      <c r="T1088" s="5"/>
      <c r="U1088" s="5"/>
      <c r="V1088" s="5"/>
      <c r="W1088" s="5"/>
      <c r="X1088" s="5"/>
      <c r="Y1088" s="5"/>
      <c r="Z1088" s="5"/>
      <c r="AA1088" s="5"/>
      <c r="AB1088" s="5"/>
      <c r="AC1088" s="5"/>
      <c r="AD1088" s="5"/>
      <c r="AE1088" s="5"/>
      <c r="AF1088" s="5"/>
      <c r="AG1088" s="5"/>
      <c r="AH1088" s="5"/>
      <c r="AI1088" s="5"/>
      <c r="AJ1088" s="5"/>
      <c r="AK1088" s="5"/>
      <c r="AL1088" s="5"/>
      <c r="AM1088" s="5"/>
      <c r="AN1088" s="5"/>
      <c r="AO1088" s="5"/>
      <c r="AP1088" s="5"/>
      <c r="AQ1088" s="5"/>
      <c r="AR1088" s="5"/>
      <c r="AS1088" s="5"/>
      <c r="AT1088" s="5"/>
      <c r="AU1088" s="5"/>
      <c r="AV1088" s="5"/>
      <c r="AW1088" s="5"/>
      <c r="AX1088" s="5"/>
      <c r="AY1088" s="5"/>
      <c r="AZ1088" s="5"/>
      <c r="BA1088" s="5"/>
      <c r="BB1088" s="5"/>
      <c r="BC1088" s="5"/>
      <c r="BD1088" s="5"/>
      <c r="BE1088" s="5"/>
      <c r="BF1088" s="5"/>
      <c r="BG1088" s="5"/>
      <c r="BH1088" s="5"/>
      <c r="BI1088" s="5"/>
      <c r="BJ1088" s="5"/>
      <c r="BK1088" s="5"/>
      <c r="BL1088" s="5"/>
      <c r="BM1088" s="5"/>
      <c r="BN1088" s="5"/>
      <c r="BO1088" s="5"/>
      <c r="BP1088" s="5"/>
      <c r="BQ1088" s="5"/>
      <c r="BR1088" s="5"/>
      <c r="BS1088" s="5"/>
      <c r="BT1088" s="5"/>
      <c r="BU1088" s="5"/>
      <c r="BV1088" s="5"/>
      <c r="BW1088" s="5"/>
      <c r="BX1088" s="6"/>
    </row>
    <row r="1089" spans="1:76" ht="15" customHeight="1" x14ac:dyDescent="0.35">
      <c r="A1089" s="111">
        <v>52898050</v>
      </c>
      <c r="B1089" s="114" t="s">
        <v>1553</v>
      </c>
      <c r="C1089" s="114" t="s">
        <v>2888</v>
      </c>
      <c r="D1089" s="114" t="s">
        <v>2892</v>
      </c>
      <c r="E1089" s="114" t="s">
        <v>2934</v>
      </c>
      <c r="F1089" s="135" t="s">
        <v>1554</v>
      </c>
      <c r="G1089" s="111" t="e">
        <f>+#REF!</f>
        <v>#REF!</v>
      </c>
      <c r="H1089" s="161" t="s">
        <v>1555</v>
      </c>
      <c r="I1089" s="111">
        <v>5460400</v>
      </c>
      <c r="J1089" s="111">
        <v>4177</v>
      </c>
      <c r="K1089" s="111" t="s">
        <v>281</v>
      </c>
      <c r="L1089" s="111" t="s">
        <v>21</v>
      </c>
      <c r="M1089" s="111" t="s">
        <v>24</v>
      </c>
      <c r="N1089" s="111" t="s">
        <v>1382</v>
      </c>
      <c r="O1089" s="111"/>
      <c r="P1089" s="3" t="s">
        <v>20</v>
      </c>
      <c r="Q1089" s="10">
        <v>42849</v>
      </c>
      <c r="R1089" s="3" t="s">
        <v>25</v>
      </c>
      <c r="S1089" s="17" t="s">
        <v>1554</v>
      </c>
      <c r="T1089" s="5"/>
      <c r="U1089" s="5"/>
      <c r="V1089" s="5"/>
      <c r="W1089" s="5"/>
      <c r="X1089" s="5"/>
      <c r="Y1089" s="5"/>
      <c r="Z1089" s="5"/>
      <c r="AA1089" s="5"/>
      <c r="AB1089" s="5"/>
      <c r="AC1089" s="5"/>
      <c r="AD1089" s="5"/>
      <c r="AE1089" s="5"/>
      <c r="AF1089" s="5"/>
      <c r="AG1089" s="5"/>
      <c r="AH1089" s="5"/>
      <c r="AI1089" s="5"/>
      <c r="AJ1089" s="5"/>
      <c r="AK1089" s="5"/>
      <c r="AL1089" s="5"/>
      <c r="AM1089" s="5"/>
      <c r="AN1089" s="5"/>
      <c r="AO1089" s="5"/>
      <c r="AP1089" s="5"/>
      <c r="AQ1089" s="5"/>
      <c r="AR1089" s="5"/>
      <c r="AS1089" s="5"/>
      <c r="AT1089" s="5"/>
      <c r="AU1089" s="5"/>
      <c r="AV1089" s="5"/>
      <c r="AW1089" s="5"/>
      <c r="AX1089" s="5"/>
      <c r="AY1089" s="5"/>
      <c r="AZ1089" s="5"/>
      <c r="BA1089" s="5"/>
      <c r="BB1089" s="5"/>
      <c r="BC1089" s="5"/>
      <c r="BD1089" s="5"/>
      <c r="BE1089" s="5"/>
      <c r="BF1089" s="5"/>
      <c r="BG1089" s="5"/>
      <c r="BH1089" s="5"/>
      <c r="BI1089" s="5"/>
      <c r="BJ1089" s="5"/>
      <c r="BK1089" s="5"/>
      <c r="BL1089" s="5"/>
      <c r="BM1089" s="5"/>
      <c r="BN1089" s="5"/>
      <c r="BO1089" s="5"/>
      <c r="BP1089" s="5"/>
      <c r="BQ1089" s="5"/>
      <c r="BR1089" s="5"/>
      <c r="BS1089" s="5"/>
      <c r="BT1089" s="5"/>
      <c r="BU1089" s="5"/>
      <c r="BV1089" s="5"/>
      <c r="BW1089" s="5"/>
      <c r="BX1089" s="6"/>
    </row>
    <row r="1090" spans="1:76" x14ac:dyDescent="0.35">
      <c r="A1090" s="112"/>
      <c r="B1090" s="115"/>
      <c r="C1090" s="115"/>
      <c r="D1090" s="115"/>
      <c r="E1090" s="115"/>
      <c r="F1090" s="136"/>
      <c r="G1090" s="112"/>
      <c r="H1090" s="162"/>
      <c r="I1090" s="112"/>
      <c r="J1090" s="112"/>
      <c r="K1090" s="112"/>
      <c r="L1090" s="112"/>
      <c r="M1090" s="112"/>
      <c r="N1090" s="112"/>
      <c r="O1090" s="112"/>
      <c r="P1090" s="3" t="s">
        <v>1556</v>
      </c>
      <c r="Q1090" s="10">
        <v>41700</v>
      </c>
      <c r="R1090" s="10">
        <v>42841</v>
      </c>
      <c r="S1090" s="17" t="s">
        <v>128</v>
      </c>
      <c r="T1090" s="5"/>
      <c r="U1090" s="5"/>
      <c r="V1090" s="5"/>
      <c r="W1090" s="5"/>
      <c r="X1090" s="5"/>
      <c r="Y1090" s="5"/>
      <c r="Z1090" s="5"/>
      <c r="AA1090" s="5"/>
      <c r="AB1090" s="5"/>
      <c r="AC1090" s="5"/>
      <c r="AD1090" s="5"/>
      <c r="AE1090" s="5"/>
      <c r="AF1090" s="5"/>
      <c r="AG1090" s="5"/>
      <c r="AH1090" s="5"/>
      <c r="AI1090" s="5"/>
      <c r="AJ1090" s="5"/>
      <c r="AK1090" s="5"/>
      <c r="AL1090" s="5"/>
      <c r="AM1090" s="5"/>
      <c r="AN1090" s="5"/>
      <c r="AO1090" s="5"/>
      <c r="AP1090" s="5"/>
      <c r="AQ1090" s="5"/>
      <c r="AR1090" s="5"/>
      <c r="AS1090" s="5"/>
      <c r="AT1090" s="5"/>
      <c r="AU1090" s="5"/>
      <c r="AV1090" s="5"/>
      <c r="AW1090" s="5"/>
      <c r="AX1090" s="5"/>
      <c r="AY1090" s="5"/>
      <c r="AZ1090" s="5"/>
      <c r="BA1090" s="5"/>
      <c r="BB1090" s="5"/>
      <c r="BC1090" s="5"/>
      <c r="BD1090" s="5"/>
      <c r="BE1090" s="5"/>
      <c r="BF1090" s="5"/>
      <c r="BG1090" s="5"/>
      <c r="BH1090" s="5"/>
      <c r="BI1090" s="5"/>
      <c r="BJ1090" s="5"/>
      <c r="BK1090" s="5"/>
      <c r="BL1090" s="5"/>
      <c r="BM1090" s="5"/>
      <c r="BN1090" s="5"/>
      <c r="BO1090" s="5"/>
      <c r="BP1090" s="5"/>
      <c r="BQ1090" s="5"/>
      <c r="BR1090" s="5"/>
      <c r="BS1090" s="5"/>
      <c r="BT1090" s="5"/>
      <c r="BU1090" s="5"/>
      <c r="BV1090" s="5"/>
      <c r="BW1090" s="5"/>
      <c r="BX1090" s="6"/>
    </row>
    <row r="1091" spans="1:76" x14ac:dyDescent="0.35">
      <c r="A1091" s="112"/>
      <c r="B1091" s="115"/>
      <c r="C1091" s="115"/>
      <c r="D1091" s="115"/>
      <c r="E1091" s="115"/>
      <c r="F1091" s="136"/>
      <c r="G1091" s="112"/>
      <c r="H1091" s="162"/>
      <c r="I1091" s="112"/>
      <c r="J1091" s="112"/>
      <c r="K1091" s="112"/>
      <c r="L1091" s="112"/>
      <c r="M1091" s="112"/>
      <c r="N1091" s="112"/>
      <c r="O1091" s="112"/>
      <c r="P1091" s="3" t="s">
        <v>1557</v>
      </c>
      <c r="Q1091" s="10">
        <v>41562</v>
      </c>
      <c r="R1091" s="10">
        <v>41696</v>
      </c>
      <c r="S1091" s="17" t="s">
        <v>128</v>
      </c>
      <c r="T1091" s="5"/>
      <c r="U1091" s="5"/>
      <c r="V1091" s="5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  <c r="AG1091" s="5"/>
      <c r="AH1091" s="5"/>
      <c r="AI1091" s="5"/>
      <c r="AJ1091" s="5"/>
      <c r="AK1091" s="5"/>
      <c r="AL1091" s="5"/>
      <c r="AM1091" s="5"/>
      <c r="AN1091" s="5"/>
      <c r="AO1091" s="5"/>
      <c r="AP1091" s="5"/>
      <c r="AQ1091" s="5"/>
      <c r="AR1091" s="5"/>
      <c r="AS1091" s="5"/>
      <c r="AT1091" s="5"/>
      <c r="AU1091" s="5"/>
      <c r="AV1091" s="5"/>
      <c r="AW1091" s="5"/>
      <c r="AX1091" s="5"/>
      <c r="AY1091" s="5"/>
      <c r="AZ1091" s="5"/>
      <c r="BA1091" s="5"/>
      <c r="BB1091" s="5"/>
      <c r="BC1091" s="5"/>
      <c r="BD1091" s="5"/>
      <c r="BE1091" s="5"/>
      <c r="BF1091" s="5"/>
      <c r="BG1091" s="5"/>
      <c r="BH1091" s="5"/>
      <c r="BI1091" s="5"/>
      <c r="BJ1091" s="5"/>
      <c r="BK1091" s="5"/>
      <c r="BL1091" s="5"/>
      <c r="BM1091" s="5"/>
      <c r="BN1091" s="5"/>
      <c r="BO1091" s="5"/>
      <c r="BP1091" s="5"/>
      <c r="BQ1091" s="5"/>
      <c r="BR1091" s="5"/>
      <c r="BS1091" s="5"/>
      <c r="BT1091" s="5"/>
      <c r="BU1091" s="5"/>
      <c r="BV1091" s="5"/>
      <c r="BW1091" s="5"/>
      <c r="BX1091" s="6"/>
    </row>
    <row r="1092" spans="1:76" x14ac:dyDescent="0.35">
      <c r="A1092" s="112"/>
      <c r="B1092" s="115"/>
      <c r="C1092" s="115"/>
      <c r="D1092" s="115"/>
      <c r="E1092" s="115"/>
      <c r="F1092" s="136"/>
      <c r="G1092" s="112"/>
      <c r="H1092" s="162"/>
      <c r="I1092" s="112"/>
      <c r="J1092" s="112"/>
      <c r="K1092" s="112"/>
      <c r="L1092" s="112"/>
      <c r="M1092" s="112"/>
      <c r="N1092" s="112"/>
      <c r="O1092" s="112"/>
      <c r="P1092" s="3" t="s">
        <v>1202</v>
      </c>
      <c r="Q1092" s="10">
        <v>40634</v>
      </c>
      <c r="R1092" s="10">
        <v>41365</v>
      </c>
      <c r="S1092" s="17" t="s">
        <v>128</v>
      </c>
      <c r="T1092" s="5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5"/>
      <c r="AH1092" s="5"/>
      <c r="AI1092" s="5"/>
      <c r="AJ1092" s="5"/>
      <c r="AK1092" s="5"/>
      <c r="AL1092" s="5"/>
      <c r="AM1092" s="5"/>
      <c r="AN1092" s="5"/>
      <c r="AO1092" s="5"/>
      <c r="AP1092" s="5"/>
      <c r="AQ1092" s="5"/>
      <c r="AR1092" s="5"/>
      <c r="AS1092" s="5"/>
      <c r="AT1092" s="5"/>
      <c r="AU1092" s="5"/>
      <c r="AV1092" s="5"/>
      <c r="AW1092" s="5"/>
      <c r="AX1092" s="5"/>
      <c r="AY1092" s="5"/>
      <c r="AZ1092" s="5"/>
      <c r="BA1092" s="5"/>
      <c r="BB1092" s="5"/>
      <c r="BC1092" s="5"/>
      <c r="BD1092" s="5"/>
      <c r="BE1092" s="5"/>
      <c r="BF1092" s="5"/>
      <c r="BG1092" s="5"/>
      <c r="BH1092" s="5"/>
      <c r="BI1092" s="5"/>
      <c r="BJ1092" s="5"/>
      <c r="BK1092" s="5"/>
      <c r="BL1092" s="5"/>
      <c r="BM1092" s="5"/>
      <c r="BN1092" s="5"/>
      <c r="BO1092" s="5"/>
      <c r="BP1092" s="5"/>
      <c r="BQ1092" s="5"/>
      <c r="BR1092" s="5"/>
      <c r="BS1092" s="5"/>
      <c r="BT1092" s="5"/>
      <c r="BU1092" s="5"/>
      <c r="BV1092" s="5"/>
      <c r="BW1092" s="5"/>
      <c r="BX1092" s="6"/>
    </row>
    <row r="1093" spans="1:76" x14ac:dyDescent="0.35">
      <c r="A1093" s="112"/>
      <c r="B1093" s="115"/>
      <c r="C1093" s="115"/>
      <c r="D1093" s="115"/>
      <c r="E1093" s="115"/>
      <c r="F1093" s="136"/>
      <c r="G1093" s="112"/>
      <c r="H1093" s="162"/>
      <c r="I1093" s="112"/>
      <c r="J1093" s="112"/>
      <c r="K1093" s="112"/>
      <c r="L1093" s="112"/>
      <c r="M1093" s="112"/>
      <c r="N1093" s="112"/>
      <c r="O1093" s="112"/>
      <c r="P1093" s="3" t="s">
        <v>1558</v>
      </c>
      <c r="Q1093" s="10">
        <v>40360</v>
      </c>
      <c r="R1093" s="10">
        <v>41363</v>
      </c>
      <c r="S1093" s="17" t="s">
        <v>1559</v>
      </c>
      <c r="T1093" s="5"/>
      <c r="U1093" s="5"/>
      <c r="V1093" s="5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  <c r="AG1093" s="5"/>
      <c r="AH1093" s="5"/>
      <c r="AI1093" s="5"/>
      <c r="AJ1093" s="5"/>
      <c r="AK1093" s="5"/>
      <c r="AL1093" s="5"/>
      <c r="AM1093" s="5"/>
      <c r="AN1093" s="5"/>
      <c r="AO1093" s="5"/>
      <c r="AP1093" s="5"/>
      <c r="AQ1093" s="5"/>
      <c r="AR1093" s="5"/>
      <c r="AS1093" s="5"/>
      <c r="AT1093" s="5"/>
      <c r="AU1093" s="5"/>
      <c r="AV1093" s="5"/>
      <c r="AW1093" s="5"/>
      <c r="AX1093" s="5"/>
      <c r="AY1093" s="5"/>
      <c r="AZ1093" s="5"/>
      <c r="BA1093" s="5"/>
      <c r="BB1093" s="5"/>
      <c r="BC1093" s="5"/>
      <c r="BD1093" s="5"/>
      <c r="BE1093" s="5"/>
      <c r="BF1093" s="5"/>
      <c r="BG1093" s="5"/>
      <c r="BH1093" s="5"/>
      <c r="BI1093" s="5"/>
      <c r="BJ1093" s="5"/>
      <c r="BK1093" s="5"/>
      <c r="BL1093" s="5"/>
      <c r="BM1093" s="5"/>
      <c r="BN1093" s="5"/>
      <c r="BO1093" s="5"/>
      <c r="BP1093" s="5"/>
      <c r="BQ1093" s="5"/>
      <c r="BR1093" s="5"/>
      <c r="BS1093" s="5"/>
      <c r="BT1093" s="5"/>
      <c r="BU1093" s="5"/>
      <c r="BV1093" s="5"/>
      <c r="BW1093" s="5"/>
      <c r="BX1093" s="6"/>
    </row>
    <row r="1094" spans="1:76" x14ac:dyDescent="0.35">
      <c r="A1094" s="112"/>
      <c r="B1094" s="115"/>
      <c r="C1094" s="115"/>
      <c r="D1094" s="115"/>
      <c r="E1094" s="115"/>
      <c r="F1094" s="136"/>
      <c r="G1094" s="112"/>
      <c r="H1094" s="162"/>
      <c r="I1094" s="112"/>
      <c r="J1094" s="112"/>
      <c r="K1094" s="112"/>
      <c r="L1094" s="112"/>
      <c r="M1094" s="112"/>
      <c r="N1094" s="112"/>
      <c r="O1094" s="112"/>
      <c r="P1094" s="3" t="s">
        <v>1560</v>
      </c>
      <c r="Q1094" s="10">
        <v>39783</v>
      </c>
      <c r="R1094" s="10">
        <v>40628</v>
      </c>
      <c r="S1094" s="17" t="s">
        <v>884</v>
      </c>
      <c r="T1094" s="5"/>
      <c r="U1094" s="5"/>
      <c r="V1094" s="5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  <c r="AG1094" s="5"/>
      <c r="AH1094" s="5"/>
      <c r="AI1094" s="5"/>
      <c r="AJ1094" s="5"/>
      <c r="AK1094" s="5"/>
      <c r="AL1094" s="5"/>
      <c r="AM1094" s="5"/>
      <c r="AN1094" s="5"/>
      <c r="AO1094" s="5"/>
      <c r="AP1094" s="5"/>
      <c r="AQ1094" s="5"/>
      <c r="AR1094" s="5"/>
      <c r="AS1094" s="5"/>
      <c r="AT1094" s="5"/>
      <c r="AU1094" s="5"/>
      <c r="AV1094" s="5"/>
      <c r="AW1094" s="5"/>
      <c r="AX1094" s="5"/>
      <c r="AY1094" s="5"/>
      <c r="AZ1094" s="5"/>
      <c r="BA1094" s="5"/>
      <c r="BB1094" s="5"/>
      <c r="BC1094" s="5"/>
      <c r="BD1094" s="5"/>
      <c r="BE1094" s="5"/>
      <c r="BF1094" s="5"/>
      <c r="BG1094" s="5"/>
      <c r="BH1094" s="5"/>
      <c r="BI1094" s="5"/>
      <c r="BJ1094" s="5"/>
      <c r="BK1094" s="5"/>
      <c r="BL1094" s="5"/>
      <c r="BM1094" s="5"/>
      <c r="BN1094" s="5"/>
      <c r="BO1094" s="5"/>
      <c r="BP1094" s="5"/>
      <c r="BQ1094" s="5"/>
      <c r="BR1094" s="5"/>
      <c r="BS1094" s="5"/>
      <c r="BT1094" s="5"/>
      <c r="BU1094" s="5"/>
      <c r="BV1094" s="5"/>
      <c r="BW1094" s="5"/>
      <c r="BX1094" s="6"/>
    </row>
    <row r="1095" spans="1:76" x14ac:dyDescent="0.35">
      <c r="A1095" s="112"/>
      <c r="B1095" s="115"/>
      <c r="C1095" s="115"/>
      <c r="D1095" s="115"/>
      <c r="E1095" s="115"/>
      <c r="F1095" s="136"/>
      <c r="G1095" s="112"/>
      <c r="H1095" s="162"/>
      <c r="I1095" s="112"/>
      <c r="J1095" s="112"/>
      <c r="K1095" s="112"/>
      <c r="L1095" s="112"/>
      <c r="M1095" s="112"/>
      <c r="N1095" s="112"/>
      <c r="O1095" s="112"/>
      <c r="P1095" s="3" t="s">
        <v>1561</v>
      </c>
      <c r="Q1095" s="10">
        <v>39132</v>
      </c>
      <c r="R1095" s="10">
        <v>39782</v>
      </c>
      <c r="S1095" s="17" t="s">
        <v>101</v>
      </c>
      <c r="T1095" s="5"/>
      <c r="U1095" s="5"/>
      <c r="V1095" s="5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  <c r="AG1095" s="5"/>
      <c r="AH1095" s="5"/>
      <c r="AI1095" s="5"/>
      <c r="AJ1095" s="5"/>
      <c r="AK1095" s="5"/>
      <c r="AL1095" s="5"/>
      <c r="AM1095" s="5"/>
      <c r="AN1095" s="5"/>
      <c r="AO1095" s="5"/>
      <c r="AP1095" s="5"/>
      <c r="AQ1095" s="5"/>
      <c r="AR1095" s="5"/>
      <c r="AS1095" s="5"/>
      <c r="AT1095" s="5"/>
      <c r="AU1095" s="5"/>
      <c r="AV1095" s="5"/>
      <c r="AW1095" s="5"/>
      <c r="AX1095" s="5"/>
      <c r="AY1095" s="5"/>
      <c r="AZ1095" s="5"/>
      <c r="BA1095" s="5"/>
      <c r="BB1095" s="5"/>
      <c r="BC1095" s="5"/>
      <c r="BD1095" s="5"/>
      <c r="BE1095" s="5"/>
      <c r="BF1095" s="5"/>
      <c r="BG1095" s="5"/>
      <c r="BH1095" s="5"/>
      <c r="BI1095" s="5"/>
      <c r="BJ1095" s="5"/>
      <c r="BK1095" s="5"/>
      <c r="BL1095" s="5"/>
      <c r="BM1095" s="5"/>
      <c r="BN1095" s="5"/>
      <c r="BO1095" s="5"/>
      <c r="BP1095" s="5"/>
      <c r="BQ1095" s="5"/>
      <c r="BR1095" s="5"/>
      <c r="BS1095" s="5"/>
      <c r="BT1095" s="5"/>
      <c r="BU1095" s="5"/>
      <c r="BV1095" s="5"/>
      <c r="BW1095" s="5"/>
      <c r="BX1095" s="6"/>
    </row>
    <row r="1096" spans="1:76" x14ac:dyDescent="0.35">
      <c r="A1096" s="112"/>
      <c r="B1096" s="115"/>
      <c r="C1096" s="115"/>
      <c r="D1096" s="115"/>
      <c r="E1096" s="115"/>
      <c r="F1096" s="136"/>
      <c r="G1096" s="112"/>
      <c r="H1096" s="162"/>
      <c r="I1096" s="112"/>
      <c r="J1096" s="112"/>
      <c r="K1096" s="112"/>
      <c r="L1096" s="112"/>
      <c r="M1096" s="112"/>
      <c r="N1096" s="112"/>
      <c r="O1096" s="112"/>
      <c r="P1096" s="3" t="s">
        <v>1563</v>
      </c>
      <c r="Q1096" s="10">
        <v>38307</v>
      </c>
      <c r="R1096" s="10">
        <v>39131</v>
      </c>
      <c r="S1096" s="17" t="s">
        <v>1562</v>
      </c>
      <c r="T1096" s="5"/>
      <c r="U1096" s="5"/>
      <c r="V1096" s="5"/>
      <c r="W1096" s="5"/>
      <c r="X1096" s="5"/>
      <c r="Y1096" s="5"/>
      <c r="Z1096" s="5"/>
      <c r="AA1096" s="5"/>
      <c r="AB1096" s="5"/>
      <c r="AC1096" s="5"/>
      <c r="AD1096" s="5"/>
      <c r="AE1096" s="5"/>
      <c r="AF1096" s="5"/>
      <c r="AG1096" s="5"/>
      <c r="AH1096" s="5"/>
      <c r="AI1096" s="5"/>
      <c r="AJ1096" s="5"/>
      <c r="AK1096" s="5"/>
      <c r="AL1096" s="5"/>
      <c r="AM1096" s="5"/>
      <c r="AN1096" s="5"/>
      <c r="AO1096" s="5"/>
      <c r="AP1096" s="5"/>
      <c r="AQ1096" s="5"/>
      <c r="AR1096" s="5"/>
      <c r="AS1096" s="5"/>
      <c r="AT1096" s="5"/>
      <c r="AU1096" s="5"/>
      <c r="AV1096" s="5"/>
      <c r="AW1096" s="5"/>
      <c r="AX1096" s="5"/>
      <c r="AY1096" s="5"/>
      <c r="AZ1096" s="5"/>
      <c r="BA1096" s="5"/>
      <c r="BB1096" s="5"/>
      <c r="BC1096" s="5"/>
      <c r="BD1096" s="5"/>
      <c r="BE1096" s="5"/>
      <c r="BF1096" s="5"/>
      <c r="BG1096" s="5"/>
      <c r="BH1096" s="5"/>
      <c r="BI1096" s="5"/>
      <c r="BJ1096" s="5"/>
      <c r="BK1096" s="5"/>
      <c r="BL1096" s="5"/>
      <c r="BM1096" s="5"/>
      <c r="BN1096" s="5"/>
      <c r="BO1096" s="5"/>
      <c r="BP1096" s="5"/>
      <c r="BQ1096" s="5"/>
      <c r="BR1096" s="5"/>
      <c r="BS1096" s="5"/>
      <c r="BT1096" s="5"/>
      <c r="BU1096" s="5"/>
      <c r="BV1096" s="5"/>
      <c r="BW1096" s="5"/>
      <c r="BX1096" s="6"/>
    </row>
    <row r="1097" spans="1:76" x14ac:dyDescent="0.35">
      <c r="A1097" s="112"/>
      <c r="B1097" s="115"/>
      <c r="C1097" s="115"/>
      <c r="D1097" s="115"/>
      <c r="E1097" s="115"/>
      <c r="F1097" s="136"/>
      <c r="G1097" s="112"/>
      <c r="H1097" s="162"/>
      <c r="I1097" s="112"/>
      <c r="J1097" s="112"/>
      <c r="K1097" s="112"/>
      <c r="L1097" s="112"/>
      <c r="M1097" s="112"/>
      <c r="N1097" s="112"/>
      <c r="O1097" s="112"/>
      <c r="P1097" s="3" t="s">
        <v>1560</v>
      </c>
      <c r="Q1097" s="10">
        <v>38018</v>
      </c>
      <c r="R1097" s="10">
        <v>38306</v>
      </c>
      <c r="S1097" s="17" t="s">
        <v>102</v>
      </c>
      <c r="T1097" s="5"/>
      <c r="U1097" s="5"/>
      <c r="V1097" s="5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5"/>
      <c r="AH1097" s="5"/>
      <c r="AI1097" s="5"/>
      <c r="AJ1097" s="5"/>
      <c r="AK1097" s="5"/>
      <c r="AL1097" s="5"/>
      <c r="AM1097" s="5"/>
      <c r="AN1097" s="5"/>
      <c r="AO1097" s="5"/>
      <c r="AP1097" s="5"/>
      <c r="AQ1097" s="5"/>
      <c r="AR1097" s="5"/>
      <c r="AS1097" s="5"/>
      <c r="AT1097" s="5"/>
      <c r="AU1097" s="5"/>
      <c r="AV1097" s="5"/>
      <c r="AW1097" s="5"/>
      <c r="AX1097" s="5"/>
      <c r="AY1097" s="5"/>
      <c r="AZ1097" s="5"/>
      <c r="BA1097" s="5"/>
      <c r="BB1097" s="5"/>
      <c r="BC1097" s="5"/>
      <c r="BD1097" s="5"/>
      <c r="BE1097" s="5"/>
      <c r="BF1097" s="5"/>
      <c r="BG1097" s="5"/>
      <c r="BH1097" s="5"/>
      <c r="BI1097" s="5"/>
      <c r="BJ1097" s="5"/>
      <c r="BK1097" s="5"/>
      <c r="BL1097" s="5"/>
      <c r="BM1097" s="5"/>
      <c r="BN1097" s="5"/>
      <c r="BO1097" s="5"/>
      <c r="BP1097" s="5"/>
      <c r="BQ1097" s="5"/>
      <c r="BR1097" s="5"/>
      <c r="BS1097" s="5"/>
      <c r="BT1097" s="5"/>
      <c r="BU1097" s="5"/>
      <c r="BV1097" s="5"/>
      <c r="BW1097" s="5"/>
      <c r="BX1097" s="6"/>
    </row>
    <row r="1098" spans="1:76" x14ac:dyDescent="0.35">
      <c r="A1098" s="112"/>
      <c r="B1098" s="115"/>
      <c r="C1098" s="115"/>
      <c r="D1098" s="115"/>
      <c r="E1098" s="115"/>
      <c r="F1098" s="136"/>
      <c r="G1098" s="112"/>
      <c r="H1098" s="162"/>
      <c r="I1098" s="112"/>
      <c r="J1098" s="112"/>
      <c r="K1098" s="112"/>
      <c r="L1098" s="112"/>
      <c r="M1098" s="112"/>
      <c r="N1098" s="112"/>
      <c r="O1098" s="112"/>
      <c r="P1098" s="3" t="s">
        <v>1564</v>
      </c>
      <c r="Q1098" s="3">
        <v>2003</v>
      </c>
      <c r="S1098" s="17" t="s">
        <v>1565</v>
      </c>
      <c r="T1098" s="5"/>
      <c r="U1098" s="5"/>
      <c r="V1098" s="5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  <c r="AG1098" s="5"/>
      <c r="AH1098" s="5"/>
      <c r="AI1098" s="5"/>
      <c r="AJ1098" s="5"/>
      <c r="AK1098" s="5"/>
      <c r="AL1098" s="5"/>
      <c r="AM1098" s="5"/>
      <c r="AN1098" s="5"/>
      <c r="AO1098" s="5"/>
      <c r="AP1098" s="5"/>
      <c r="AQ1098" s="5"/>
      <c r="AR1098" s="5"/>
      <c r="AS1098" s="5"/>
      <c r="AT1098" s="5"/>
      <c r="AU1098" s="5"/>
      <c r="AV1098" s="5"/>
      <c r="AW1098" s="5"/>
      <c r="AX1098" s="5"/>
      <c r="AY1098" s="5"/>
      <c r="AZ1098" s="5"/>
      <c r="BA1098" s="5"/>
      <c r="BB1098" s="5"/>
      <c r="BC1098" s="5"/>
      <c r="BD1098" s="5"/>
      <c r="BE1098" s="5"/>
      <c r="BF1098" s="5"/>
      <c r="BG1098" s="5"/>
      <c r="BH1098" s="5"/>
      <c r="BI1098" s="5"/>
      <c r="BJ1098" s="5"/>
      <c r="BK1098" s="5"/>
      <c r="BL1098" s="5"/>
      <c r="BM1098" s="5"/>
      <c r="BN1098" s="5"/>
      <c r="BO1098" s="5"/>
      <c r="BP1098" s="5"/>
      <c r="BQ1098" s="5"/>
      <c r="BR1098" s="5"/>
      <c r="BS1098" s="5"/>
      <c r="BT1098" s="5"/>
      <c r="BU1098" s="5"/>
      <c r="BV1098" s="5"/>
      <c r="BW1098" s="5"/>
      <c r="BX1098" s="6"/>
    </row>
    <row r="1099" spans="1:76" x14ac:dyDescent="0.35">
      <c r="A1099" s="113"/>
      <c r="B1099" s="116"/>
      <c r="C1099" s="116"/>
      <c r="D1099" s="116"/>
      <c r="E1099" s="116"/>
      <c r="F1099" s="137"/>
      <c r="G1099" s="113"/>
      <c r="H1099" s="163"/>
      <c r="I1099" s="113"/>
      <c r="J1099" s="113"/>
      <c r="K1099" s="113"/>
      <c r="L1099" s="113"/>
      <c r="M1099" s="113"/>
      <c r="N1099" s="113"/>
      <c r="O1099" s="113"/>
      <c r="P1099" s="3" t="s">
        <v>1566</v>
      </c>
      <c r="Q1099" s="3">
        <v>2002</v>
      </c>
      <c r="S1099" s="17" t="s">
        <v>39</v>
      </c>
      <c r="T1099" s="5"/>
      <c r="U1099" s="5"/>
      <c r="V1099" s="5"/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  <c r="AG1099" s="5"/>
      <c r="AH1099" s="5"/>
      <c r="AI1099" s="5"/>
      <c r="AJ1099" s="5"/>
      <c r="AK1099" s="5"/>
      <c r="AL1099" s="5"/>
      <c r="AM1099" s="5"/>
      <c r="AN1099" s="5"/>
      <c r="AO1099" s="5"/>
      <c r="AP1099" s="5"/>
      <c r="AQ1099" s="5"/>
      <c r="AR1099" s="5"/>
      <c r="AS1099" s="5"/>
      <c r="AT1099" s="5"/>
      <c r="AU1099" s="5"/>
      <c r="AV1099" s="5"/>
      <c r="AW1099" s="5"/>
      <c r="AX1099" s="5"/>
      <c r="AY1099" s="5"/>
      <c r="AZ1099" s="5"/>
      <c r="BA1099" s="5"/>
      <c r="BB1099" s="5"/>
      <c r="BC1099" s="5"/>
      <c r="BD1099" s="5"/>
      <c r="BE1099" s="5"/>
      <c r="BF1099" s="5"/>
      <c r="BG1099" s="5"/>
      <c r="BH1099" s="5"/>
      <c r="BI1099" s="5"/>
      <c r="BJ1099" s="5"/>
      <c r="BK1099" s="5"/>
      <c r="BL1099" s="5"/>
      <c r="BM1099" s="5"/>
      <c r="BN1099" s="5"/>
      <c r="BO1099" s="5"/>
      <c r="BP1099" s="5"/>
      <c r="BQ1099" s="5"/>
      <c r="BR1099" s="5"/>
      <c r="BS1099" s="5"/>
      <c r="BT1099" s="5"/>
      <c r="BU1099" s="5"/>
      <c r="BV1099" s="5"/>
      <c r="BW1099" s="5"/>
      <c r="BX1099" s="6"/>
    </row>
    <row r="1100" spans="1:76" ht="15" customHeight="1" x14ac:dyDescent="0.35">
      <c r="A1100" s="111">
        <v>79650007</v>
      </c>
      <c r="B1100" s="114" t="s">
        <v>374</v>
      </c>
      <c r="C1100" s="114" t="s">
        <v>2889</v>
      </c>
      <c r="D1100" s="114" t="s">
        <v>2941</v>
      </c>
      <c r="E1100" s="114" t="s">
        <v>3020</v>
      </c>
      <c r="F1100" s="128" t="s">
        <v>440</v>
      </c>
      <c r="G1100" s="120" t="s">
        <v>217</v>
      </c>
      <c r="H1100" s="117" t="s">
        <v>215</v>
      </c>
      <c r="I1100" s="120">
        <v>5460400</v>
      </c>
      <c r="J1100" s="120">
        <v>4126</v>
      </c>
      <c r="K1100" s="120" t="s">
        <v>281</v>
      </c>
      <c r="L1100" s="120" t="s">
        <v>21</v>
      </c>
      <c r="M1100" s="120" t="s">
        <v>24</v>
      </c>
      <c r="N1100" s="120" t="s">
        <v>22</v>
      </c>
      <c r="O1100" s="120"/>
      <c r="P1100" s="3" t="s">
        <v>20</v>
      </c>
      <c r="Q1100" s="10">
        <v>42125</v>
      </c>
      <c r="R1100" s="3" t="s">
        <v>25</v>
      </c>
      <c r="S1100" s="17" t="s">
        <v>440</v>
      </c>
      <c r="T1100" s="5"/>
      <c r="U1100" s="5"/>
      <c r="V1100" s="5"/>
      <c r="W1100" s="5"/>
      <c r="X1100" s="5"/>
      <c r="Y1100" s="5"/>
      <c r="Z1100" s="5"/>
      <c r="AA1100" s="5"/>
      <c r="AB1100" s="5"/>
      <c r="AC1100" s="5"/>
      <c r="AD1100" s="5"/>
      <c r="AE1100" s="5"/>
      <c r="AF1100" s="5"/>
      <c r="AG1100" s="5"/>
      <c r="AH1100" s="5"/>
      <c r="AI1100" s="5"/>
      <c r="AJ1100" s="5"/>
      <c r="AK1100" s="5"/>
      <c r="AL1100" s="5"/>
      <c r="AM1100" s="5"/>
      <c r="AN1100" s="5"/>
      <c r="AO1100" s="5"/>
      <c r="AP1100" s="5"/>
      <c r="AQ1100" s="5"/>
      <c r="AR1100" s="5"/>
      <c r="AS1100" s="5"/>
      <c r="AT1100" s="5"/>
      <c r="AU1100" s="5"/>
      <c r="AV1100" s="5"/>
      <c r="AW1100" s="5"/>
      <c r="AX1100" s="5"/>
      <c r="AY1100" s="5"/>
      <c r="AZ1100" s="5"/>
      <c r="BA1100" s="5"/>
      <c r="BB1100" s="5"/>
      <c r="BC1100" s="5"/>
      <c r="BD1100" s="5"/>
      <c r="BE1100" s="5"/>
      <c r="BF1100" s="5"/>
      <c r="BG1100" s="5"/>
      <c r="BH1100" s="5"/>
      <c r="BI1100" s="5"/>
      <c r="BJ1100" s="5"/>
      <c r="BK1100" s="5"/>
      <c r="BL1100" s="5"/>
      <c r="BM1100" s="5"/>
      <c r="BN1100" s="5"/>
      <c r="BO1100" s="5"/>
      <c r="BP1100" s="5"/>
      <c r="BQ1100" s="5"/>
      <c r="BR1100" s="5"/>
      <c r="BS1100" s="5"/>
      <c r="BT1100" s="5"/>
      <c r="BU1100" s="5"/>
      <c r="BV1100" s="5"/>
      <c r="BW1100" s="5"/>
      <c r="BX1100" s="6"/>
    </row>
    <row r="1101" spans="1:76" x14ac:dyDescent="0.35">
      <c r="A1101" s="112"/>
      <c r="B1101" s="115"/>
      <c r="C1101" s="115"/>
      <c r="D1101" s="115"/>
      <c r="E1101" s="115"/>
      <c r="F1101" s="132"/>
      <c r="G1101" s="121"/>
      <c r="H1101" s="118"/>
      <c r="I1101" s="121"/>
      <c r="J1101" s="121"/>
      <c r="K1101" s="121"/>
      <c r="L1101" s="121"/>
      <c r="M1101" s="121"/>
      <c r="N1101" s="121"/>
      <c r="O1101" s="121"/>
      <c r="P1101" s="3" t="s">
        <v>23</v>
      </c>
      <c r="Q1101" s="10">
        <v>41961</v>
      </c>
      <c r="R1101" s="10">
        <v>42123</v>
      </c>
      <c r="S1101" s="17" t="s">
        <v>1755</v>
      </c>
      <c r="T1101" s="5"/>
      <c r="U1101" s="5"/>
      <c r="V1101" s="5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  <c r="AG1101" s="5"/>
      <c r="AH1101" s="5"/>
      <c r="AI1101" s="5"/>
      <c r="AJ1101" s="5"/>
      <c r="AK1101" s="5"/>
      <c r="AL1101" s="5"/>
      <c r="AM1101" s="5"/>
      <c r="AN1101" s="5"/>
      <c r="AO1101" s="5"/>
      <c r="AP1101" s="5"/>
      <c r="AQ1101" s="5"/>
      <c r="AR1101" s="5"/>
      <c r="AS1101" s="5"/>
      <c r="AT1101" s="5"/>
      <c r="AU1101" s="5"/>
      <c r="AV1101" s="5"/>
      <c r="AW1101" s="5"/>
      <c r="AX1101" s="5"/>
      <c r="AY1101" s="5"/>
      <c r="AZ1101" s="5"/>
      <c r="BA1101" s="5"/>
      <c r="BB1101" s="5"/>
      <c r="BC1101" s="5"/>
      <c r="BD1101" s="5"/>
      <c r="BE1101" s="5"/>
      <c r="BF1101" s="5"/>
      <c r="BG1101" s="5"/>
      <c r="BH1101" s="5"/>
      <c r="BI1101" s="5"/>
      <c r="BJ1101" s="5"/>
      <c r="BK1101" s="5"/>
      <c r="BL1101" s="5"/>
      <c r="BM1101" s="5"/>
      <c r="BN1101" s="5"/>
      <c r="BO1101" s="5"/>
      <c r="BP1101" s="5"/>
      <c r="BQ1101" s="5"/>
      <c r="BR1101" s="5"/>
      <c r="BS1101" s="5"/>
      <c r="BT1101" s="5"/>
      <c r="BU1101" s="5"/>
      <c r="BV1101" s="5"/>
      <c r="BW1101" s="5"/>
      <c r="BX1101" s="6"/>
    </row>
    <row r="1102" spans="1:76" x14ac:dyDescent="0.35">
      <c r="A1102" s="113"/>
      <c r="B1102" s="116"/>
      <c r="C1102" s="116"/>
      <c r="D1102" s="116"/>
      <c r="E1102" s="116"/>
      <c r="F1102" s="129"/>
      <c r="G1102" s="122"/>
      <c r="H1102" s="119"/>
      <c r="I1102" s="122"/>
      <c r="J1102" s="122"/>
      <c r="K1102" s="122"/>
      <c r="L1102" s="122"/>
      <c r="M1102" s="122"/>
      <c r="N1102" s="122"/>
      <c r="O1102" s="122"/>
      <c r="P1102" s="3" t="s">
        <v>1754</v>
      </c>
      <c r="Q1102" s="10">
        <v>34891</v>
      </c>
      <c r="R1102" s="10">
        <v>41943</v>
      </c>
      <c r="S1102" s="17" t="s">
        <v>1762</v>
      </c>
      <c r="T1102" s="5"/>
      <c r="U1102" s="5"/>
      <c r="V1102" s="5"/>
      <c r="W1102" s="5"/>
      <c r="X1102" s="5"/>
      <c r="Y1102" s="5"/>
      <c r="Z1102" s="5"/>
      <c r="AA1102" s="5"/>
      <c r="AB1102" s="5"/>
      <c r="AC1102" s="5"/>
      <c r="AD1102" s="5"/>
      <c r="AE1102" s="5"/>
      <c r="AF1102" s="5"/>
      <c r="AG1102" s="5"/>
      <c r="AH1102" s="5"/>
      <c r="AI1102" s="5"/>
      <c r="AJ1102" s="5"/>
      <c r="AK1102" s="5"/>
      <c r="AL1102" s="5"/>
      <c r="AM1102" s="5"/>
      <c r="AN1102" s="5"/>
      <c r="AO1102" s="5"/>
      <c r="AP1102" s="5"/>
      <c r="AQ1102" s="5"/>
      <c r="AR1102" s="5"/>
      <c r="AS1102" s="5"/>
      <c r="AT1102" s="5"/>
      <c r="AU1102" s="5"/>
      <c r="AV1102" s="5"/>
      <c r="AW1102" s="5"/>
      <c r="AX1102" s="5"/>
      <c r="AY1102" s="5"/>
      <c r="AZ1102" s="5"/>
      <c r="BA1102" s="5"/>
      <c r="BB1102" s="5"/>
      <c r="BC1102" s="5"/>
      <c r="BD1102" s="5"/>
      <c r="BE1102" s="5"/>
      <c r="BF1102" s="5"/>
      <c r="BG1102" s="5"/>
      <c r="BH1102" s="5"/>
      <c r="BI1102" s="5"/>
      <c r="BJ1102" s="5"/>
      <c r="BK1102" s="5"/>
      <c r="BL1102" s="5"/>
      <c r="BM1102" s="5"/>
      <c r="BN1102" s="5"/>
      <c r="BO1102" s="5"/>
      <c r="BP1102" s="5"/>
      <c r="BQ1102" s="5"/>
      <c r="BR1102" s="5"/>
      <c r="BS1102" s="5"/>
      <c r="BT1102" s="5"/>
      <c r="BU1102" s="5"/>
      <c r="BV1102" s="5"/>
      <c r="BW1102" s="5"/>
      <c r="BX1102" s="6"/>
    </row>
    <row r="1103" spans="1:76" ht="15" customHeight="1" x14ac:dyDescent="0.35">
      <c r="A1103" s="111">
        <v>1140822671</v>
      </c>
      <c r="B1103" s="114" t="s">
        <v>2291</v>
      </c>
      <c r="C1103" s="114" t="s">
        <v>2889</v>
      </c>
      <c r="D1103" s="114" t="s">
        <v>2973</v>
      </c>
      <c r="E1103" s="114" t="s">
        <v>2893</v>
      </c>
      <c r="F1103" s="128" t="s">
        <v>2292</v>
      </c>
      <c r="G1103" s="120" t="s">
        <v>2294</v>
      </c>
      <c r="H1103" s="117" t="s">
        <v>2293</v>
      </c>
      <c r="I1103" s="120">
        <v>5460400</v>
      </c>
      <c r="J1103" s="120">
        <v>916</v>
      </c>
      <c r="K1103" s="120" t="s">
        <v>2279</v>
      </c>
      <c r="L1103" s="120" t="s">
        <v>2295</v>
      </c>
      <c r="M1103" s="120" t="s">
        <v>2296</v>
      </c>
      <c r="N1103" s="120" t="s">
        <v>2297</v>
      </c>
      <c r="O1103" s="120"/>
      <c r="P1103" s="3" t="s">
        <v>797</v>
      </c>
      <c r="Q1103" s="10">
        <v>43125</v>
      </c>
      <c r="R1103" s="10" t="s">
        <v>25</v>
      </c>
      <c r="S1103" s="17" t="s">
        <v>2303</v>
      </c>
      <c r="T1103" s="5"/>
      <c r="U1103" s="5"/>
      <c r="V1103" s="5"/>
      <c r="W1103" s="5"/>
      <c r="X1103" s="5"/>
      <c r="Y1103" s="5"/>
      <c r="Z1103" s="5"/>
      <c r="AA1103" s="5"/>
      <c r="AB1103" s="5"/>
      <c r="AC1103" s="5"/>
      <c r="AD1103" s="5"/>
      <c r="AE1103" s="5"/>
      <c r="AF1103" s="5"/>
      <c r="AG1103" s="5"/>
      <c r="AH1103" s="5"/>
      <c r="AI1103" s="5"/>
      <c r="AJ1103" s="5"/>
      <c r="AK1103" s="5"/>
      <c r="AL1103" s="5"/>
      <c r="AM1103" s="5"/>
      <c r="AN1103" s="5"/>
      <c r="AO1103" s="5"/>
      <c r="AP1103" s="5"/>
      <c r="AQ1103" s="5"/>
      <c r="AR1103" s="5"/>
      <c r="AS1103" s="5"/>
      <c r="AT1103" s="5"/>
      <c r="AU1103" s="5"/>
      <c r="AV1103" s="5"/>
      <c r="AW1103" s="5"/>
      <c r="AX1103" s="5"/>
      <c r="AY1103" s="5"/>
      <c r="AZ1103" s="5"/>
      <c r="BA1103" s="5"/>
      <c r="BB1103" s="5"/>
      <c r="BC1103" s="5"/>
      <c r="BD1103" s="5"/>
      <c r="BE1103" s="5"/>
      <c r="BF1103" s="5"/>
      <c r="BG1103" s="5"/>
      <c r="BH1103" s="5"/>
      <c r="BI1103" s="5"/>
      <c r="BJ1103" s="5"/>
      <c r="BK1103" s="5"/>
      <c r="BL1103" s="5"/>
      <c r="BM1103" s="5"/>
      <c r="BN1103" s="5"/>
      <c r="BO1103" s="5"/>
      <c r="BP1103" s="5"/>
      <c r="BQ1103" s="5"/>
      <c r="BR1103" s="5"/>
      <c r="BS1103" s="5"/>
      <c r="BT1103" s="5"/>
      <c r="BU1103" s="5"/>
      <c r="BV1103" s="5"/>
      <c r="BW1103" s="5"/>
      <c r="BX1103" s="6"/>
    </row>
    <row r="1104" spans="1:76" x14ac:dyDescent="0.35">
      <c r="A1104" s="112"/>
      <c r="B1104" s="115"/>
      <c r="C1104" s="115"/>
      <c r="D1104" s="115"/>
      <c r="E1104" s="115"/>
      <c r="F1104" s="132"/>
      <c r="G1104" s="121"/>
      <c r="H1104" s="118"/>
      <c r="I1104" s="121"/>
      <c r="J1104" s="121"/>
      <c r="K1104" s="121"/>
      <c r="L1104" s="121"/>
      <c r="M1104" s="121"/>
      <c r="N1104" s="121"/>
      <c r="O1104" s="121"/>
      <c r="P1104" s="3" t="s">
        <v>2298</v>
      </c>
      <c r="Q1104" s="10"/>
      <c r="R1104" s="10">
        <v>42497</v>
      </c>
      <c r="S1104" s="17" t="s">
        <v>2304</v>
      </c>
      <c r="T1104" s="5"/>
      <c r="U1104" s="5"/>
      <c r="V1104" s="5"/>
      <c r="W1104" s="5"/>
      <c r="X1104" s="5"/>
      <c r="Y1104" s="5"/>
      <c r="Z1104" s="5"/>
      <c r="AA1104" s="5"/>
      <c r="AB1104" s="5"/>
      <c r="AC1104" s="5"/>
      <c r="AD1104" s="5"/>
      <c r="AE1104" s="5"/>
      <c r="AF1104" s="5"/>
      <c r="AG1104" s="5"/>
      <c r="AH1104" s="5"/>
      <c r="AI1104" s="5"/>
      <c r="AJ1104" s="5"/>
      <c r="AK1104" s="5"/>
      <c r="AL1104" s="5"/>
      <c r="AM1104" s="5"/>
      <c r="AN1104" s="5"/>
      <c r="AO1104" s="5"/>
      <c r="AP1104" s="5"/>
      <c r="AQ1104" s="5"/>
      <c r="AR1104" s="5"/>
      <c r="AS1104" s="5"/>
      <c r="AT1104" s="5"/>
      <c r="AU1104" s="5"/>
      <c r="AV1104" s="5"/>
      <c r="AW1104" s="5"/>
      <c r="AX1104" s="5"/>
      <c r="AY1104" s="5"/>
      <c r="AZ1104" s="5"/>
      <c r="BA1104" s="5"/>
      <c r="BB1104" s="5"/>
      <c r="BC1104" s="5"/>
      <c r="BD1104" s="5"/>
      <c r="BE1104" s="5"/>
      <c r="BF1104" s="5"/>
      <c r="BG1104" s="5"/>
      <c r="BH1104" s="5"/>
      <c r="BI1104" s="5"/>
      <c r="BJ1104" s="5"/>
      <c r="BK1104" s="5"/>
      <c r="BL1104" s="5"/>
      <c r="BM1104" s="5"/>
      <c r="BN1104" s="5"/>
      <c r="BO1104" s="5"/>
      <c r="BP1104" s="5"/>
      <c r="BQ1104" s="5"/>
      <c r="BR1104" s="5"/>
      <c r="BS1104" s="5"/>
      <c r="BT1104" s="5"/>
      <c r="BU1104" s="5"/>
      <c r="BV1104" s="5"/>
      <c r="BW1104" s="5"/>
      <c r="BX1104" s="6"/>
    </row>
    <row r="1105" spans="1:76" x14ac:dyDescent="0.35">
      <c r="A1105" s="112"/>
      <c r="B1105" s="115"/>
      <c r="C1105" s="115"/>
      <c r="D1105" s="115"/>
      <c r="E1105" s="115"/>
      <c r="F1105" s="132"/>
      <c r="G1105" s="121"/>
      <c r="H1105" s="118"/>
      <c r="I1105" s="121"/>
      <c r="J1105" s="121"/>
      <c r="K1105" s="121"/>
      <c r="L1105" s="121"/>
      <c r="M1105" s="121"/>
      <c r="N1105" s="121"/>
      <c r="O1105" s="121"/>
      <c r="P1105" s="3" t="s">
        <v>2299</v>
      </c>
      <c r="Q1105" s="10">
        <v>42248</v>
      </c>
      <c r="R1105" s="10">
        <v>42310</v>
      </c>
      <c r="S1105" s="17" t="s">
        <v>2305</v>
      </c>
      <c r="T1105" s="5"/>
      <c r="U1105" s="5"/>
      <c r="V1105" s="5"/>
      <c r="W1105" s="5"/>
      <c r="X1105" s="5"/>
      <c r="Y1105" s="5"/>
      <c r="Z1105" s="5"/>
      <c r="AA1105" s="5"/>
      <c r="AB1105" s="5"/>
      <c r="AC1105" s="5"/>
      <c r="AD1105" s="5"/>
      <c r="AE1105" s="5"/>
      <c r="AF1105" s="5"/>
      <c r="AG1105" s="5"/>
      <c r="AH1105" s="5"/>
      <c r="AI1105" s="5"/>
      <c r="AJ1105" s="5"/>
      <c r="AK1105" s="5"/>
      <c r="AL1105" s="5"/>
      <c r="AM1105" s="5"/>
      <c r="AN1105" s="5"/>
      <c r="AO1105" s="5"/>
      <c r="AP1105" s="5"/>
      <c r="AQ1105" s="5"/>
      <c r="AR1105" s="5"/>
      <c r="AS1105" s="5"/>
      <c r="AT1105" s="5"/>
      <c r="AU1105" s="5"/>
      <c r="AV1105" s="5"/>
      <c r="AW1105" s="5"/>
      <c r="AX1105" s="5"/>
      <c r="AY1105" s="5"/>
      <c r="AZ1105" s="5"/>
      <c r="BA1105" s="5"/>
      <c r="BB1105" s="5"/>
      <c r="BC1105" s="5"/>
      <c r="BD1105" s="5"/>
      <c r="BE1105" s="5"/>
      <c r="BF1105" s="5"/>
      <c r="BG1105" s="5"/>
      <c r="BH1105" s="5"/>
      <c r="BI1105" s="5"/>
      <c r="BJ1105" s="5"/>
      <c r="BK1105" s="5"/>
      <c r="BL1105" s="5"/>
      <c r="BM1105" s="5"/>
      <c r="BN1105" s="5"/>
      <c r="BO1105" s="5"/>
      <c r="BP1105" s="5"/>
      <c r="BQ1105" s="5"/>
      <c r="BR1105" s="5"/>
      <c r="BS1105" s="5"/>
      <c r="BT1105" s="5"/>
      <c r="BU1105" s="5"/>
      <c r="BV1105" s="5"/>
      <c r="BW1105" s="5"/>
      <c r="BX1105" s="6"/>
    </row>
    <row r="1106" spans="1:76" x14ac:dyDescent="0.35">
      <c r="A1106" s="112"/>
      <c r="B1106" s="115"/>
      <c r="C1106" s="115"/>
      <c r="D1106" s="115"/>
      <c r="E1106" s="115"/>
      <c r="F1106" s="132"/>
      <c r="G1106" s="121"/>
      <c r="H1106" s="118"/>
      <c r="I1106" s="121"/>
      <c r="J1106" s="121"/>
      <c r="K1106" s="121"/>
      <c r="L1106" s="121"/>
      <c r="M1106" s="121"/>
      <c r="N1106" s="121"/>
      <c r="O1106" s="121"/>
      <c r="P1106" s="3" t="s">
        <v>2300</v>
      </c>
      <c r="Q1106" s="10">
        <v>41806</v>
      </c>
      <c r="R1106" s="10">
        <v>41943</v>
      </c>
      <c r="S1106" s="17" t="s">
        <v>2306</v>
      </c>
      <c r="T1106" s="5"/>
      <c r="U1106" s="5"/>
      <c r="V1106" s="5"/>
      <c r="W1106" s="5"/>
      <c r="X1106" s="5"/>
      <c r="Y1106" s="5"/>
      <c r="Z1106" s="5"/>
      <c r="AA1106" s="5"/>
      <c r="AB1106" s="5"/>
      <c r="AC1106" s="5"/>
      <c r="AD1106" s="5"/>
      <c r="AE1106" s="5"/>
      <c r="AF1106" s="5"/>
      <c r="AG1106" s="5"/>
      <c r="AH1106" s="5"/>
      <c r="AI1106" s="5"/>
      <c r="AJ1106" s="5"/>
      <c r="AK1106" s="5"/>
      <c r="AL1106" s="5"/>
      <c r="AM1106" s="5"/>
      <c r="AN1106" s="5"/>
      <c r="AO1106" s="5"/>
      <c r="AP1106" s="5"/>
      <c r="AQ1106" s="5"/>
      <c r="AR1106" s="5"/>
      <c r="AS1106" s="5"/>
      <c r="AT1106" s="5"/>
      <c r="AU1106" s="5"/>
      <c r="AV1106" s="5"/>
      <c r="AW1106" s="5"/>
      <c r="AX1106" s="5"/>
      <c r="AY1106" s="5"/>
      <c r="AZ1106" s="5"/>
      <c r="BA1106" s="5"/>
      <c r="BB1106" s="5"/>
      <c r="BC1106" s="5"/>
      <c r="BD1106" s="5"/>
      <c r="BE1106" s="5"/>
      <c r="BF1106" s="5"/>
      <c r="BG1106" s="5"/>
      <c r="BH1106" s="5"/>
      <c r="BI1106" s="5"/>
      <c r="BJ1106" s="5"/>
      <c r="BK1106" s="5"/>
      <c r="BL1106" s="5"/>
      <c r="BM1106" s="5"/>
      <c r="BN1106" s="5"/>
      <c r="BO1106" s="5"/>
      <c r="BP1106" s="5"/>
      <c r="BQ1106" s="5"/>
      <c r="BR1106" s="5"/>
      <c r="BS1106" s="5"/>
      <c r="BT1106" s="5"/>
      <c r="BU1106" s="5"/>
      <c r="BV1106" s="5"/>
      <c r="BW1106" s="5"/>
      <c r="BX1106" s="6"/>
    </row>
    <row r="1107" spans="1:76" x14ac:dyDescent="0.35">
      <c r="A1107" s="112"/>
      <c r="B1107" s="115"/>
      <c r="C1107" s="115"/>
      <c r="D1107" s="115"/>
      <c r="E1107" s="115"/>
      <c r="F1107" s="132"/>
      <c r="G1107" s="121"/>
      <c r="H1107" s="118"/>
      <c r="I1107" s="121"/>
      <c r="J1107" s="121"/>
      <c r="K1107" s="121"/>
      <c r="L1107" s="121"/>
      <c r="M1107" s="121"/>
      <c r="N1107" s="121"/>
      <c r="O1107" s="121"/>
      <c r="P1107" s="3" t="s">
        <v>2301</v>
      </c>
      <c r="Q1107" s="10">
        <v>41723</v>
      </c>
      <c r="R1107" s="10">
        <v>41776</v>
      </c>
      <c r="S1107" s="17" t="s">
        <v>2307</v>
      </c>
      <c r="T1107" s="5"/>
      <c r="U1107" s="5"/>
      <c r="V1107" s="5"/>
      <c r="W1107" s="5"/>
      <c r="X1107" s="5"/>
      <c r="Y1107" s="5"/>
      <c r="Z1107" s="5"/>
      <c r="AA1107" s="5"/>
      <c r="AB1107" s="5"/>
      <c r="AC1107" s="5"/>
      <c r="AD1107" s="5"/>
      <c r="AE1107" s="5"/>
      <c r="AF1107" s="5"/>
      <c r="AG1107" s="5"/>
      <c r="AH1107" s="5"/>
      <c r="AI1107" s="5"/>
      <c r="AJ1107" s="5"/>
      <c r="AK1107" s="5"/>
      <c r="AL1107" s="5"/>
      <c r="AM1107" s="5"/>
      <c r="AN1107" s="5"/>
      <c r="AO1107" s="5"/>
      <c r="AP1107" s="5"/>
      <c r="AQ1107" s="5"/>
      <c r="AR1107" s="5"/>
      <c r="AS1107" s="5"/>
      <c r="AT1107" s="5"/>
      <c r="AU1107" s="5"/>
      <c r="AV1107" s="5"/>
      <c r="AW1107" s="5"/>
      <c r="AX1107" s="5"/>
      <c r="AY1107" s="5"/>
      <c r="AZ1107" s="5"/>
      <c r="BA1107" s="5"/>
      <c r="BB1107" s="5"/>
      <c r="BC1107" s="5"/>
      <c r="BD1107" s="5"/>
      <c r="BE1107" s="5"/>
      <c r="BF1107" s="5"/>
      <c r="BG1107" s="5"/>
      <c r="BH1107" s="5"/>
      <c r="BI1107" s="5"/>
      <c r="BJ1107" s="5"/>
      <c r="BK1107" s="5"/>
      <c r="BL1107" s="5"/>
      <c r="BM1107" s="5"/>
      <c r="BN1107" s="5"/>
      <c r="BO1107" s="5"/>
      <c r="BP1107" s="5"/>
      <c r="BQ1107" s="5"/>
      <c r="BR1107" s="5"/>
      <c r="BS1107" s="5"/>
      <c r="BT1107" s="5"/>
      <c r="BU1107" s="5"/>
      <c r="BV1107" s="5"/>
      <c r="BW1107" s="5"/>
      <c r="BX1107" s="6"/>
    </row>
    <row r="1108" spans="1:76" x14ac:dyDescent="0.35">
      <c r="A1108" s="113"/>
      <c r="B1108" s="116"/>
      <c r="C1108" s="116"/>
      <c r="D1108" s="116"/>
      <c r="E1108" s="116"/>
      <c r="F1108" s="129"/>
      <c r="G1108" s="122"/>
      <c r="H1108" s="119"/>
      <c r="I1108" s="122"/>
      <c r="J1108" s="122"/>
      <c r="K1108" s="122"/>
      <c r="L1108" s="122"/>
      <c r="M1108" s="122"/>
      <c r="N1108" s="122"/>
      <c r="O1108" s="122"/>
      <c r="P1108" s="3" t="s">
        <v>2302</v>
      </c>
      <c r="Q1108" s="10">
        <v>41363</v>
      </c>
      <c r="R1108" s="10">
        <v>41638</v>
      </c>
      <c r="S1108" s="17" t="s">
        <v>2308</v>
      </c>
      <c r="T1108" s="5"/>
      <c r="U1108" s="5"/>
      <c r="V1108" s="5"/>
      <c r="W1108" s="5"/>
      <c r="X1108" s="5"/>
      <c r="Y1108" s="5"/>
      <c r="Z1108" s="5"/>
      <c r="AA1108" s="5"/>
      <c r="AB1108" s="5"/>
      <c r="AC1108" s="5"/>
      <c r="AD1108" s="5"/>
      <c r="AE1108" s="5"/>
      <c r="AF1108" s="5"/>
      <c r="AG1108" s="5"/>
      <c r="AH1108" s="5"/>
      <c r="AI1108" s="5"/>
      <c r="AJ1108" s="5"/>
      <c r="AK1108" s="5"/>
      <c r="AL1108" s="5"/>
      <c r="AM1108" s="5"/>
      <c r="AN1108" s="5"/>
      <c r="AO1108" s="5"/>
      <c r="AP1108" s="5"/>
      <c r="AQ1108" s="5"/>
      <c r="AR1108" s="5"/>
      <c r="AS1108" s="5"/>
      <c r="AT1108" s="5"/>
      <c r="AU1108" s="5"/>
      <c r="AV1108" s="5"/>
      <c r="AW1108" s="5"/>
      <c r="AX1108" s="5"/>
      <c r="AY1108" s="5"/>
      <c r="AZ1108" s="5"/>
      <c r="BA1108" s="5"/>
      <c r="BB1108" s="5"/>
      <c r="BC1108" s="5"/>
      <c r="BD1108" s="5"/>
      <c r="BE1108" s="5"/>
      <c r="BF1108" s="5"/>
      <c r="BG1108" s="5"/>
      <c r="BH1108" s="5"/>
      <c r="BI1108" s="5"/>
      <c r="BJ1108" s="5"/>
      <c r="BK1108" s="5"/>
      <c r="BL1108" s="5"/>
      <c r="BM1108" s="5"/>
      <c r="BN1108" s="5"/>
      <c r="BO1108" s="5"/>
      <c r="BP1108" s="5"/>
      <c r="BQ1108" s="5"/>
      <c r="BR1108" s="5"/>
      <c r="BS1108" s="5"/>
      <c r="BT1108" s="5"/>
      <c r="BU1108" s="5"/>
      <c r="BV1108" s="5"/>
      <c r="BW1108" s="5"/>
      <c r="BX1108" s="6"/>
    </row>
    <row r="1109" spans="1:76" ht="15" customHeight="1" x14ac:dyDescent="0.35">
      <c r="A1109" s="111">
        <v>11314428</v>
      </c>
      <c r="B1109" s="114" t="s">
        <v>375</v>
      </c>
      <c r="C1109" s="114" t="s">
        <v>2889</v>
      </c>
      <c r="D1109" s="114" t="s">
        <v>3005</v>
      </c>
      <c r="E1109" s="114" t="s">
        <v>3021</v>
      </c>
      <c r="F1109" s="128" t="s">
        <v>435</v>
      </c>
      <c r="G1109" s="120" t="s">
        <v>1620</v>
      </c>
      <c r="H1109" s="117" t="s">
        <v>257</v>
      </c>
      <c r="I1109" s="120">
        <v>5460400</v>
      </c>
      <c r="J1109" s="120">
        <v>4603</v>
      </c>
      <c r="K1109" s="120" t="s">
        <v>281</v>
      </c>
      <c r="L1109" s="120" t="s">
        <v>21</v>
      </c>
      <c r="M1109" s="120" t="s">
        <v>403</v>
      </c>
      <c r="N1109" s="120" t="s">
        <v>17</v>
      </c>
      <c r="O1109" s="120" t="s">
        <v>408</v>
      </c>
      <c r="P1109" s="3" t="s">
        <v>20</v>
      </c>
      <c r="Q1109" s="10">
        <v>41365</v>
      </c>
      <c r="R1109" s="10" t="s">
        <v>25</v>
      </c>
      <c r="S1109" s="17" t="s">
        <v>1900</v>
      </c>
      <c r="T1109" s="5"/>
      <c r="U1109" s="5"/>
      <c r="V1109" s="5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  <c r="AG1109" s="5"/>
      <c r="AH1109" s="5"/>
      <c r="AI1109" s="5"/>
      <c r="AJ1109" s="5"/>
      <c r="AK1109" s="5"/>
      <c r="AL1109" s="5"/>
      <c r="AM1109" s="5"/>
      <c r="AN1109" s="5"/>
      <c r="AO1109" s="5"/>
      <c r="AP1109" s="5"/>
      <c r="AQ1109" s="5"/>
      <c r="AR1109" s="5"/>
      <c r="AS1109" s="5"/>
      <c r="AT1109" s="5"/>
      <c r="AU1109" s="5"/>
      <c r="AV1109" s="5"/>
      <c r="AW1109" s="5"/>
      <c r="AX1109" s="5"/>
      <c r="AY1109" s="5"/>
      <c r="AZ1109" s="5"/>
      <c r="BA1109" s="5"/>
      <c r="BB1109" s="5"/>
      <c r="BC1109" s="5"/>
      <c r="BD1109" s="5"/>
      <c r="BE1109" s="5"/>
      <c r="BF1109" s="5"/>
      <c r="BG1109" s="5"/>
      <c r="BH1109" s="5"/>
      <c r="BI1109" s="5"/>
      <c r="BJ1109" s="5"/>
      <c r="BK1109" s="5"/>
      <c r="BL1109" s="5"/>
      <c r="BM1109" s="5"/>
      <c r="BN1109" s="5"/>
      <c r="BO1109" s="5"/>
      <c r="BP1109" s="5"/>
      <c r="BQ1109" s="5"/>
      <c r="BR1109" s="5"/>
      <c r="BS1109" s="5"/>
      <c r="BT1109" s="5"/>
      <c r="BU1109" s="5"/>
      <c r="BV1109" s="5"/>
      <c r="BW1109" s="5"/>
      <c r="BX1109" s="6"/>
    </row>
    <row r="1110" spans="1:76" x14ac:dyDescent="0.35">
      <c r="A1110" s="112"/>
      <c r="B1110" s="115"/>
      <c r="C1110" s="115"/>
      <c r="D1110" s="115"/>
      <c r="E1110" s="115"/>
      <c r="F1110" s="132"/>
      <c r="G1110" s="121"/>
      <c r="H1110" s="118"/>
      <c r="I1110" s="121"/>
      <c r="J1110" s="121"/>
      <c r="K1110" s="121"/>
      <c r="L1110" s="121"/>
      <c r="M1110" s="121"/>
      <c r="N1110" s="121"/>
      <c r="O1110" s="121"/>
      <c r="P1110" s="3" t="s">
        <v>1756</v>
      </c>
      <c r="Q1110" s="10">
        <v>41155</v>
      </c>
      <c r="R1110" s="10">
        <v>41336</v>
      </c>
      <c r="S1110" s="17" t="s">
        <v>1763</v>
      </c>
      <c r="T1110" s="5"/>
      <c r="U1110" s="5"/>
      <c r="V1110" s="5"/>
      <c r="W1110" s="5"/>
      <c r="X1110" s="5"/>
      <c r="Y1110" s="5"/>
      <c r="Z1110" s="5"/>
      <c r="AA1110" s="5"/>
      <c r="AB1110" s="5"/>
      <c r="AC1110" s="5"/>
      <c r="AD1110" s="5"/>
      <c r="AE1110" s="5"/>
      <c r="AF1110" s="5"/>
      <c r="AG1110" s="5"/>
      <c r="AH1110" s="5"/>
      <c r="AI1110" s="5"/>
      <c r="AJ1110" s="5"/>
      <c r="AK1110" s="5"/>
      <c r="AL1110" s="5"/>
      <c r="AM1110" s="5"/>
      <c r="AN1110" s="5"/>
      <c r="AO1110" s="5"/>
      <c r="AP1110" s="5"/>
      <c r="AQ1110" s="5"/>
      <c r="AR1110" s="5"/>
      <c r="AS1110" s="5"/>
      <c r="AT1110" s="5"/>
      <c r="AU1110" s="5"/>
      <c r="AV1110" s="5"/>
      <c r="AW1110" s="5"/>
      <c r="AX1110" s="5"/>
      <c r="AY1110" s="5"/>
      <c r="AZ1110" s="5"/>
      <c r="BA1110" s="5"/>
      <c r="BB1110" s="5"/>
      <c r="BC1110" s="5"/>
      <c r="BD1110" s="5"/>
      <c r="BE1110" s="5"/>
      <c r="BF1110" s="5"/>
      <c r="BG1110" s="5"/>
      <c r="BH1110" s="5"/>
      <c r="BI1110" s="5"/>
      <c r="BJ1110" s="5"/>
      <c r="BK1110" s="5"/>
      <c r="BL1110" s="5"/>
      <c r="BM1110" s="5"/>
      <c r="BN1110" s="5"/>
      <c r="BO1110" s="5"/>
      <c r="BP1110" s="5"/>
      <c r="BQ1110" s="5"/>
      <c r="BR1110" s="5"/>
      <c r="BS1110" s="5"/>
      <c r="BT1110" s="5"/>
      <c r="BU1110" s="5"/>
      <c r="BV1110" s="5"/>
      <c r="BW1110" s="5"/>
      <c r="BX1110" s="6"/>
    </row>
    <row r="1111" spans="1:76" x14ac:dyDescent="0.35">
      <c r="A1111" s="112"/>
      <c r="B1111" s="115"/>
      <c r="C1111" s="115"/>
      <c r="D1111" s="115"/>
      <c r="E1111" s="115"/>
      <c r="F1111" s="132"/>
      <c r="G1111" s="121"/>
      <c r="H1111" s="118"/>
      <c r="I1111" s="121"/>
      <c r="J1111" s="121"/>
      <c r="K1111" s="121"/>
      <c r="L1111" s="121"/>
      <c r="M1111" s="121"/>
      <c r="N1111" s="121"/>
      <c r="O1111" s="121"/>
      <c r="P1111" s="3" t="s">
        <v>1757</v>
      </c>
      <c r="Q1111" s="10">
        <v>41106</v>
      </c>
      <c r="R1111" s="10">
        <v>41152</v>
      </c>
      <c r="S1111" s="17" t="s">
        <v>1764</v>
      </c>
      <c r="T1111" s="5"/>
      <c r="U1111" s="5"/>
      <c r="V1111" s="5"/>
      <c r="W1111" s="5"/>
      <c r="X1111" s="5"/>
      <c r="Y1111" s="5"/>
      <c r="Z1111" s="5"/>
      <c r="AA1111" s="5"/>
      <c r="AB1111" s="5"/>
      <c r="AC1111" s="5"/>
      <c r="AD1111" s="5"/>
      <c r="AE1111" s="5"/>
      <c r="AF1111" s="5"/>
      <c r="AG1111" s="5"/>
      <c r="AH1111" s="5"/>
      <c r="AI1111" s="5"/>
      <c r="AJ1111" s="5"/>
      <c r="AK1111" s="5"/>
      <c r="AL1111" s="5"/>
      <c r="AM1111" s="5"/>
      <c r="AN1111" s="5"/>
      <c r="AO1111" s="5"/>
      <c r="AP1111" s="5"/>
      <c r="AQ1111" s="5"/>
      <c r="AR1111" s="5"/>
      <c r="AS1111" s="5"/>
      <c r="AT1111" s="5"/>
      <c r="AU1111" s="5"/>
      <c r="AV1111" s="5"/>
      <c r="AW1111" s="5"/>
      <c r="AX1111" s="5"/>
      <c r="AY1111" s="5"/>
      <c r="AZ1111" s="5"/>
      <c r="BA1111" s="5"/>
      <c r="BB1111" s="5"/>
      <c r="BC1111" s="5"/>
      <c r="BD1111" s="5"/>
      <c r="BE1111" s="5"/>
      <c r="BF1111" s="5"/>
      <c r="BG1111" s="5"/>
      <c r="BH1111" s="5"/>
      <c r="BI1111" s="5"/>
      <c r="BJ1111" s="5"/>
      <c r="BK1111" s="5"/>
      <c r="BL1111" s="5"/>
      <c r="BM1111" s="5"/>
      <c r="BN1111" s="5"/>
      <c r="BO1111" s="5"/>
      <c r="BP1111" s="5"/>
      <c r="BQ1111" s="5"/>
      <c r="BR1111" s="5"/>
      <c r="BS1111" s="5"/>
      <c r="BT1111" s="5"/>
      <c r="BU1111" s="5"/>
      <c r="BV1111" s="5"/>
      <c r="BW1111" s="5"/>
      <c r="BX1111" s="6"/>
    </row>
    <row r="1112" spans="1:76" x14ac:dyDescent="0.35">
      <c r="A1112" s="112"/>
      <c r="B1112" s="115"/>
      <c r="C1112" s="115"/>
      <c r="D1112" s="115"/>
      <c r="E1112" s="115"/>
      <c r="F1112" s="132"/>
      <c r="G1112" s="121"/>
      <c r="H1112" s="118"/>
      <c r="I1112" s="121"/>
      <c r="J1112" s="121"/>
      <c r="K1112" s="121"/>
      <c r="L1112" s="121"/>
      <c r="M1112" s="121"/>
      <c r="N1112" s="121"/>
      <c r="O1112" s="122"/>
      <c r="P1112" s="3" t="s">
        <v>1756</v>
      </c>
      <c r="Q1112" s="10">
        <v>40771</v>
      </c>
      <c r="R1112" s="10">
        <v>41105</v>
      </c>
      <c r="S1112" s="17" t="s">
        <v>1764</v>
      </c>
      <c r="T1112" s="5"/>
      <c r="U1112" s="5"/>
      <c r="V1112" s="5"/>
      <c r="W1112" s="5"/>
      <c r="X1112" s="5"/>
      <c r="Y1112" s="5"/>
      <c r="Z1112" s="5"/>
      <c r="AA1112" s="5"/>
      <c r="AB1112" s="5"/>
      <c r="AC1112" s="5"/>
      <c r="AD1112" s="5"/>
      <c r="AE1112" s="5"/>
      <c r="AF1112" s="5"/>
      <c r="AG1112" s="5"/>
      <c r="AH1112" s="5"/>
      <c r="AI1112" s="5"/>
      <c r="AJ1112" s="5"/>
      <c r="AK1112" s="5"/>
      <c r="AL1112" s="5"/>
      <c r="AM1112" s="5"/>
      <c r="AN1112" s="5"/>
      <c r="AO1112" s="5"/>
      <c r="AP1112" s="5"/>
      <c r="AQ1112" s="5"/>
      <c r="AR1112" s="5"/>
      <c r="AS1112" s="5"/>
      <c r="AT1112" s="5"/>
      <c r="AU1112" s="5"/>
      <c r="AV1112" s="5"/>
      <c r="AW1112" s="5"/>
      <c r="AX1112" s="5"/>
      <c r="AY1112" s="5"/>
      <c r="AZ1112" s="5"/>
      <c r="BA1112" s="5"/>
      <c r="BB1112" s="5"/>
      <c r="BC1112" s="5"/>
      <c r="BD1112" s="5"/>
      <c r="BE1112" s="5"/>
      <c r="BF1112" s="5"/>
      <c r="BG1112" s="5"/>
      <c r="BH1112" s="5"/>
      <c r="BI1112" s="5"/>
      <c r="BJ1112" s="5"/>
      <c r="BK1112" s="5"/>
      <c r="BL1112" s="5"/>
      <c r="BM1112" s="5"/>
      <c r="BN1112" s="5"/>
      <c r="BO1112" s="5"/>
      <c r="BP1112" s="5"/>
      <c r="BQ1112" s="5"/>
      <c r="BR1112" s="5"/>
      <c r="BS1112" s="5"/>
      <c r="BT1112" s="5"/>
      <c r="BU1112" s="5"/>
      <c r="BV1112" s="5"/>
      <c r="BW1112" s="5"/>
      <c r="BX1112" s="6"/>
    </row>
    <row r="1113" spans="1:76" x14ac:dyDescent="0.35">
      <c r="A1113" s="112"/>
      <c r="B1113" s="115"/>
      <c r="C1113" s="115"/>
      <c r="D1113" s="115"/>
      <c r="E1113" s="115"/>
      <c r="F1113" s="132"/>
      <c r="G1113" s="121"/>
      <c r="H1113" s="118"/>
      <c r="I1113" s="121"/>
      <c r="J1113" s="121"/>
      <c r="K1113" s="121"/>
      <c r="L1113" s="121"/>
      <c r="M1113" s="121"/>
      <c r="N1113" s="121"/>
      <c r="O1113" s="120" t="s">
        <v>1610</v>
      </c>
      <c r="P1113" s="3" t="s">
        <v>1756</v>
      </c>
      <c r="Q1113" s="10">
        <v>40371</v>
      </c>
      <c r="R1113" s="10">
        <v>40770</v>
      </c>
      <c r="S1113" s="17" t="s">
        <v>1765</v>
      </c>
      <c r="T1113" s="5"/>
      <c r="U1113" s="5"/>
      <c r="V1113" s="5"/>
      <c r="W1113" s="5"/>
      <c r="X1113" s="5"/>
      <c r="Y1113" s="5"/>
      <c r="Z1113" s="5"/>
      <c r="AA1113" s="5"/>
      <c r="AB1113" s="5"/>
      <c r="AC1113" s="5"/>
      <c r="AD1113" s="5"/>
      <c r="AE1113" s="5"/>
      <c r="AF1113" s="5"/>
      <c r="AG1113" s="5"/>
      <c r="AH1113" s="5"/>
      <c r="AI1113" s="5"/>
      <c r="AJ1113" s="5"/>
      <c r="AK1113" s="5"/>
      <c r="AL1113" s="5"/>
      <c r="AM1113" s="5"/>
      <c r="AN1113" s="5"/>
      <c r="AO1113" s="5"/>
      <c r="AP1113" s="5"/>
      <c r="AQ1113" s="5"/>
      <c r="AR1113" s="5"/>
      <c r="AS1113" s="5"/>
      <c r="AT1113" s="5"/>
      <c r="AU1113" s="5"/>
      <c r="AV1113" s="5"/>
      <c r="AW1113" s="5"/>
      <c r="AX1113" s="5"/>
      <c r="AY1113" s="5"/>
      <c r="AZ1113" s="5"/>
      <c r="BA1113" s="5"/>
      <c r="BB1113" s="5"/>
      <c r="BC1113" s="5"/>
      <c r="BD1113" s="5"/>
      <c r="BE1113" s="5"/>
      <c r="BF1113" s="5"/>
      <c r="BG1113" s="5"/>
      <c r="BH1113" s="5"/>
      <c r="BI1113" s="5"/>
      <c r="BJ1113" s="5"/>
      <c r="BK1113" s="5"/>
      <c r="BL1113" s="5"/>
      <c r="BM1113" s="5"/>
      <c r="BN1113" s="5"/>
      <c r="BO1113" s="5"/>
      <c r="BP1113" s="5"/>
      <c r="BQ1113" s="5"/>
      <c r="BR1113" s="5"/>
      <c r="BS1113" s="5"/>
      <c r="BT1113" s="5"/>
      <c r="BU1113" s="5"/>
      <c r="BV1113" s="5"/>
      <c r="BW1113" s="5"/>
      <c r="BX1113" s="6"/>
    </row>
    <row r="1114" spans="1:76" x14ac:dyDescent="0.35">
      <c r="A1114" s="112"/>
      <c r="B1114" s="115"/>
      <c r="C1114" s="115"/>
      <c r="D1114" s="115"/>
      <c r="E1114" s="115"/>
      <c r="F1114" s="132"/>
      <c r="G1114" s="121"/>
      <c r="H1114" s="118"/>
      <c r="I1114" s="121"/>
      <c r="J1114" s="121"/>
      <c r="K1114" s="121"/>
      <c r="L1114" s="121"/>
      <c r="M1114" s="121"/>
      <c r="N1114" s="121"/>
      <c r="O1114" s="121"/>
      <c r="P1114" s="3" t="s">
        <v>1683</v>
      </c>
      <c r="Q1114" s="10">
        <v>39630</v>
      </c>
      <c r="R1114" s="10">
        <v>40368</v>
      </c>
      <c r="S1114" s="17" t="s">
        <v>1765</v>
      </c>
      <c r="T1114" s="5"/>
      <c r="U1114" s="5"/>
      <c r="V1114" s="5"/>
      <c r="W1114" s="5"/>
      <c r="X1114" s="5"/>
      <c r="Y1114" s="5"/>
      <c r="Z1114" s="5"/>
      <c r="AA1114" s="5"/>
      <c r="AB1114" s="5"/>
      <c r="AC1114" s="5"/>
      <c r="AD1114" s="5"/>
      <c r="AE1114" s="5"/>
      <c r="AF1114" s="5"/>
      <c r="AG1114" s="5"/>
      <c r="AH1114" s="5"/>
      <c r="AI1114" s="5"/>
      <c r="AJ1114" s="5"/>
      <c r="AK1114" s="5"/>
      <c r="AL1114" s="5"/>
      <c r="AM1114" s="5"/>
      <c r="AN1114" s="5"/>
      <c r="AO1114" s="5"/>
      <c r="AP1114" s="5"/>
      <c r="AQ1114" s="5"/>
      <c r="AR1114" s="5"/>
      <c r="AS1114" s="5"/>
      <c r="AT1114" s="5"/>
      <c r="AU1114" s="5"/>
      <c r="AV1114" s="5"/>
      <c r="AW1114" s="5"/>
      <c r="AX1114" s="5"/>
      <c r="AY1114" s="5"/>
      <c r="AZ1114" s="5"/>
      <c r="BA1114" s="5"/>
      <c r="BB1114" s="5"/>
      <c r="BC1114" s="5"/>
      <c r="BD1114" s="5"/>
      <c r="BE1114" s="5"/>
      <c r="BF1114" s="5"/>
      <c r="BG1114" s="5"/>
      <c r="BH1114" s="5"/>
      <c r="BI1114" s="5"/>
      <c r="BJ1114" s="5"/>
      <c r="BK1114" s="5"/>
      <c r="BL1114" s="5"/>
      <c r="BM1114" s="5"/>
      <c r="BN1114" s="5"/>
      <c r="BO1114" s="5"/>
      <c r="BP1114" s="5"/>
      <c r="BQ1114" s="5"/>
      <c r="BR1114" s="5"/>
      <c r="BS1114" s="5"/>
      <c r="BT1114" s="5"/>
      <c r="BU1114" s="5"/>
      <c r="BV1114" s="5"/>
      <c r="BW1114" s="5"/>
      <c r="BX1114" s="6"/>
    </row>
    <row r="1115" spans="1:76" x14ac:dyDescent="0.35">
      <c r="A1115" s="112"/>
      <c r="B1115" s="115"/>
      <c r="C1115" s="115"/>
      <c r="D1115" s="115"/>
      <c r="E1115" s="115"/>
      <c r="F1115" s="132"/>
      <c r="G1115" s="121"/>
      <c r="H1115" s="118"/>
      <c r="I1115" s="121"/>
      <c r="J1115" s="121"/>
      <c r="K1115" s="121"/>
      <c r="L1115" s="121"/>
      <c r="M1115" s="121"/>
      <c r="N1115" s="121"/>
      <c r="O1115" s="121"/>
      <c r="P1115" s="3" t="s">
        <v>1758</v>
      </c>
      <c r="Q1115" s="10">
        <v>39574</v>
      </c>
      <c r="R1115" s="10">
        <v>39629</v>
      </c>
      <c r="S1115" s="17" t="s">
        <v>1766</v>
      </c>
      <c r="T1115" s="5"/>
      <c r="U1115" s="5"/>
      <c r="V1115" s="5"/>
      <c r="W1115" s="5"/>
      <c r="X1115" s="5"/>
      <c r="Y1115" s="5"/>
      <c r="Z1115" s="5"/>
      <c r="AA1115" s="5"/>
      <c r="AB1115" s="5"/>
      <c r="AC1115" s="5"/>
      <c r="AD1115" s="5"/>
      <c r="AE1115" s="5"/>
      <c r="AF1115" s="5"/>
      <c r="AG1115" s="5"/>
      <c r="AH1115" s="5"/>
      <c r="AI1115" s="5"/>
      <c r="AJ1115" s="5"/>
      <c r="AK1115" s="5"/>
      <c r="AL1115" s="5"/>
      <c r="AM1115" s="5"/>
      <c r="AN1115" s="5"/>
      <c r="AO1115" s="5"/>
      <c r="AP1115" s="5"/>
      <c r="AQ1115" s="5"/>
      <c r="AR1115" s="5"/>
      <c r="AS1115" s="5"/>
      <c r="AT1115" s="5"/>
      <c r="AU1115" s="5"/>
      <c r="AV1115" s="5"/>
      <c r="AW1115" s="5"/>
      <c r="AX1115" s="5"/>
      <c r="AY1115" s="5"/>
      <c r="AZ1115" s="5"/>
      <c r="BA1115" s="5"/>
      <c r="BB1115" s="5"/>
      <c r="BC1115" s="5"/>
      <c r="BD1115" s="5"/>
      <c r="BE1115" s="5"/>
      <c r="BF1115" s="5"/>
      <c r="BG1115" s="5"/>
      <c r="BH1115" s="5"/>
      <c r="BI1115" s="5"/>
      <c r="BJ1115" s="5"/>
      <c r="BK1115" s="5"/>
      <c r="BL1115" s="5"/>
      <c r="BM1115" s="5"/>
      <c r="BN1115" s="5"/>
      <c r="BO1115" s="5"/>
      <c r="BP1115" s="5"/>
      <c r="BQ1115" s="5"/>
      <c r="BR1115" s="5"/>
      <c r="BS1115" s="5"/>
      <c r="BT1115" s="5"/>
      <c r="BU1115" s="5"/>
      <c r="BV1115" s="5"/>
      <c r="BW1115" s="5"/>
      <c r="BX1115" s="6"/>
    </row>
    <row r="1116" spans="1:76" x14ac:dyDescent="0.35">
      <c r="A1116" s="112"/>
      <c r="B1116" s="115"/>
      <c r="C1116" s="115"/>
      <c r="D1116" s="115"/>
      <c r="E1116" s="115"/>
      <c r="F1116" s="132"/>
      <c r="G1116" s="121"/>
      <c r="H1116" s="118"/>
      <c r="I1116" s="121"/>
      <c r="J1116" s="121"/>
      <c r="K1116" s="121"/>
      <c r="L1116" s="121"/>
      <c r="M1116" s="121"/>
      <c r="N1116" s="121"/>
      <c r="O1116" s="122"/>
      <c r="P1116" s="3" t="s">
        <v>1756</v>
      </c>
      <c r="Q1116" s="10">
        <v>39248</v>
      </c>
      <c r="R1116" s="10">
        <v>39568</v>
      </c>
      <c r="S1116" s="17" t="s">
        <v>1024</v>
      </c>
      <c r="T1116" s="5"/>
      <c r="U1116" s="5"/>
      <c r="V1116" s="5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  <c r="AG1116" s="5"/>
      <c r="AH1116" s="5"/>
      <c r="AI1116" s="5"/>
      <c r="AJ1116" s="5"/>
      <c r="AK1116" s="5"/>
      <c r="AL1116" s="5"/>
      <c r="AM1116" s="5"/>
      <c r="AN1116" s="5"/>
      <c r="AO1116" s="5"/>
      <c r="AP1116" s="5"/>
      <c r="AQ1116" s="5"/>
      <c r="AR1116" s="5"/>
      <c r="AS1116" s="5"/>
      <c r="AT1116" s="5"/>
      <c r="AU1116" s="5"/>
      <c r="AV1116" s="5"/>
      <c r="AW1116" s="5"/>
      <c r="AX1116" s="5"/>
      <c r="AY1116" s="5"/>
      <c r="AZ1116" s="5"/>
      <c r="BA1116" s="5"/>
      <c r="BB1116" s="5"/>
      <c r="BC1116" s="5"/>
      <c r="BD1116" s="5"/>
      <c r="BE1116" s="5"/>
      <c r="BF1116" s="5"/>
      <c r="BG1116" s="5"/>
      <c r="BH1116" s="5"/>
      <c r="BI1116" s="5"/>
      <c r="BJ1116" s="5"/>
      <c r="BK1116" s="5"/>
      <c r="BL1116" s="5"/>
      <c r="BM1116" s="5"/>
      <c r="BN1116" s="5"/>
      <c r="BO1116" s="5"/>
      <c r="BP1116" s="5"/>
      <c r="BQ1116" s="5"/>
      <c r="BR1116" s="5"/>
      <c r="BS1116" s="5"/>
      <c r="BT1116" s="5"/>
      <c r="BU1116" s="5"/>
      <c r="BV1116" s="5"/>
      <c r="BW1116" s="5"/>
      <c r="BX1116" s="6"/>
    </row>
    <row r="1117" spans="1:76" x14ac:dyDescent="0.35">
      <c r="A1117" s="112"/>
      <c r="B1117" s="115"/>
      <c r="C1117" s="115"/>
      <c r="D1117" s="115"/>
      <c r="E1117" s="115"/>
      <c r="F1117" s="132"/>
      <c r="G1117" s="121"/>
      <c r="H1117" s="118"/>
      <c r="I1117" s="121"/>
      <c r="J1117" s="121"/>
      <c r="K1117" s="121"/>
      <c r="L1117" s="121"/>
      <c r="M1117" s="121"/>
      <c r="N1117" s="121"/>
      <c r="O1117" s="120" t="s">
        <v>1611</v>
      </c>
      <c r="P1117" s="3" t="s">
        <v>1759</v>
      </c>
      <c r="Q1117" s="10">
        <v>38655</v>
      </c>
      <c r="R1117" s="10">
        <v>39247</v>
      </c>
      <c r="S1117" s="17" t="s">
        <v>1421</v>
      </c>
      <c r="T1117" s="5"/>
      <c r="U1117" s="5"/>
      <c r="V1117" s="5"/>
      <c r="W1117" s="5"/>
      <c r="X1117" s="5"/>
      <c r="Y1117" s="5"/>
      <c r="Z1117" s="5"/>
      <c r="AA1117" s="5"/>
      <c r="AB1117" s="5"/>
      <c r="AC1117" s="5"/>
      <c r="AD1117" s="5"/>
      <c r="AE1117" s="5"/>
      <c r="AF1117" s="5"/>
      <c r="AG1117" s="5"/>
      <c r="AH1117" s="5"/>
      <c r="AI1117" s="5"/>
      <c r="AJ1117" s="5"/>
      <c r="AK1117" s="5"/>
      <c r="AL1117" s="5"/>
      <c r="AM1117" s="5"/>
      <c r="AN1117" s="5"/>
      <c r="AO1117" s="5"/>
      <c r="AP1117" s="5"/>
      <c r="AQ1117" s="5"/>
      <c r="AR1117" s="5"/>
      <c r="AS1117" s="5"/>
      <c r="AT1117" s="5"/>
      <c r="AU1117" s="5"/>
      <c r="AV1117" s="5"/>
      <c r="AW1117" s="5"/>
      <c r="AX1117" s="5"/>
      <c r="AY1117" s="5"/>
      <c r="AZ1117" s="5"/>
      <c r="BA1117" s="5"/>
      <c r="BB1117" s="5"/>
      <c r="BC1117" s="5"/>
      <c r="BD1117" s="5"/>
      <c r="BE1117" s="5"/>
      <c r="BF1117" s="5"/>
      <c r="BG1117" s="5"/>
      <c r="BH1117" s="5"/>
      <c r="BI1117" s="5"/>
      <c r="BJ1117" s="5"/>
      <c r="BK1117" s="5"/>
      <c r="BL1117" s="5"/>
      <c r="BM1117" s="5"/>
      <c r="BN1117" s="5"/>
      <c r="BO1117" s="5"/>
      <c r="BP1117" s="5"/>
      <c r="BQ1117" s="5"/>
      <c r="BR1117" s="5"/>
      <c r="BS1117" s="5"/>
      <c r="BT1117" s="5"/>
      <c r="BU1117" s="5"/>
      <c r="BV1117" s="5"/>
      <c r="BW1117" s="5"/>
      <c r="BX1117" s="6"/>
    </row>
    <row r="1118" spans="1:76" x14ac:dyDescent="0.35">
      <c r="A1118" s="112"/>
      <c r="B1118" s="115"/>
      <c r="C1118" s="115"/>
      <c r="D1118" s="115"/>
      <c r="E1118" s="115"/>
      <c r="F1118" s="132"/>
      <c r="G1118" s="121"/>
      <c r="H1118" s="118"/>
      <c r="I1118" s="121"/>
      <c r="J1118" s="121"/>
      <c r="K1118" s="121"/>
      <c r="L1118" s="121"/>
      <c r="M1118" s="121"/>
      <c r="N1118" s="121"/>
      <c r="O1118" s="121"/>
      <c r="P1118" s="3" t="s">
        <v>1760</v>
      </c>
      <c r="Q1118" s="10">
        <v>38139</v>
      </c>
      <c r="R1118" s="10">
        <v>38625</v>
      </c>
      <c r="S1118" s="17" t="s">
        <v>1767</v>
      </c>
      <c r="T1118" s="5"/>
      <c r="U1118" s="5"/>
      <c r="V1118" s="5"/>
      <c r="W1118" s="5"/>
      <c r="X1118" s="5"/>
      <c r="Y1118" s="5"/>
      <c r="Z1118" s="5"/>
      <c r="AA1118" s="5"/>
      <c r="AB1118" s="5"/>
      <c r="AC1118" s="5"/>
      <c r="AD1118" s="5"/>
      <c r="AE1118" s="5"/>
      <c r="AF1118" s="5"/>
      <c r="AG1118" s="5"/>
      <c r="AH1118" s="5"/>
      <c r="AI1118" s="5"/>
      <c r="AJ1118" s="5"/>
      <c r="AK1118" s="5"/>
      <c r="AL1118" s="5"/>
      <c r="AM1118" s="5"/>
      <c r="AN1118" s="5"/>
      <c r="AO1118" s="5"/>
      <c r="AP1118" s="5"/>
      <c r="AQ1118" s="5"/>
      <c r="AR1118" s="5"/>
      <c r="AS1118" s="5"/>
      <c r="AT1118" s="5"/>
      <c r="AU1118" s="5"/>
      <c r="AV1118" s="5"/>
      <c r="AW1118" s="5"/>
      <c r="AX1118" s="5"/>
      <c r="AY1118" s="5"/>
      <c r="AZ1118" s="5"/>
      <c r="BA1118" s="5"/>
      <c r="BB1118" s="5"/>
      <c r="BC1118" s="5"/>
      <c r="BD1118" s="5"/>
      <c r="BE1118" s="5"/>
      <c r="BF1118" s="5"/>
      <c r="BG1118" s="5"/>
      <c r="BH1118" s="5"/>
      <c r="BI1118" s="5"/>
      <c r="BJ1118" s="5"/>
      <c r="BK1118" s="5"/>
      <c r="BL1118" s="5"/>
      <c r="BM1118" s="5"/>
      <c r="BN1118" s="5"/>
      <c r="BO1118" s="5"/>
      <c r="BP1118" s="5"/>
      <c r="BQ1118" s="5"/>
      <c r="BR1118" s="5"/>
      <c r="BS1118" s="5"/>
      <c r="BT1118" s="5"/>
      <c r="BU1118" s="5"/>
      <c r="BV1118" s="5"/>
      <c r="BW1118" s="5"/>
      <c r="BX1118" s="6"/>
    </row>
    <row r="1119" spans="1:76" x14ac:dyDescent="0.35">
      <c r="A1119" s="113"/>
      <c r="B1119" s="116"/>
      <c r="C1119" s="116"/>
      <c r="D1119" s="116"/>
      <c r="E1119" s="116"/>
      <c r="F1119" s="129"/>
      <c r="G1119" s="122"/>
      <c r="H1119" s="119"/>
      <c r="I1119" s="122"/>
      <c r="J1119" s="122"/>
      <c r="K1119" s="122"/>
      <c r="L1119" s="122"/>
      <c r="M1119" s="122"/>
      <c r="N1119" s="122"/>
      <c r="O1119" s="122"/>
      <c r="P1119" s="3" t="s">
        <v>1761</v>
      </c>
      <c r="Q1119" s="10">
        <v>33564</v>
      </c>
      <c r="R1119" s="10">
        <v>38137</v>
      </c>
      <c r="S1119" s="17" t="s">
        <v>1768</v>
      </c>
      <c r="T1119" s="5"/>
      <c r="U1119" s="5"/>
      <c r="V1119" s="5"/>
      <c r="W1119" s="5"/>
      <c r="X1119" s="5"/>
      <c r="Y1119" s="5"/>
      <c r="Z1119" s="5"/>
      <c r="AA1119" s="5"/>
      <c r="AB1119" s="5"/>
      <c r="AC1119" s="5"/>
      <c r="AD1119" s="5"/>
      <c r="AE1119" s="5"/>
      <c r="AF1119" s="5"/>
      <c r="AG1119" s="5"/>
      <c r="AH1119" s="5"/>
      <c r="AI1119" s="5"/>
      <c r="AJ1119" s="5"/>
      <c r="AK1119" s="5"/>
      <c r="AL1119" s="5"/>
      <c r="AM1119" s="5"/>
      <c r="AN1119" s="5"/>
      <c r="AO1119" s="5"/>
      <c r="AP1119" s="5"/>
      <c r="AQ1119" s="5"/>
      <c r="AR1119" s="5"/>
      <c r="AS1119" s="5"/>
      <c r="AT1119" s="5"/>
      <c r="AU1119" s="5"/>
      <c r="AV1119" s="5"/>
      <c r="AW1119" s="5"/>
      <c r="AX1119" s="5"/>
      <c r="AY1119" s="5"/>
      <c r="AZ1119" s="5"/>
      <c r="BA1119" s="5"/>
      <c r="BB1119" s="5"/>
      <c r="BC1119" s="5"/>
      <c r="BD1119" s="5"/>
      <c r="BE1119" s="5"/>
      <c r="BF1119" s="5"/>
      <c r="BG1119" s="5"/>
      <c r="BH1119" s="5"/>
      <c r="BI1119" s="5"/>
      <c r="BJ1119" s="5"/>
      <c r="BK1119" s="5"/>
      <c r="BL1119" s="5"/>
      <c r="BM1119" s="5"/>
      <c r="BN1119" s="5"/>
      <c r="BO1119" s="5"/>
      <c r="BP1119" s="5"/>
      <c r="BQ1119" s="5"/>
      <c r="BR1119" s="5"/>
      <c r="BS1119" s="5"/>
      <c r="BT1119" s="5"/>
      <c r="BU1119" s="5"/>
      <c r="BV1119" s="5"/>
      <c r="BW1119" s="5"/>
      <c r="BX1119" s="6"/>
    </row>
    <row r="1120" spans="1:76" ht="15" customHeight="1" x14ac:dyDescent="0.35">
      <c r="A1120" s="111">
        <v>72157445</v>
      </c>
      <c r="B1120" s="114" t="s">
        <v>61</v>
      </c>
      <c r="C1120" s="114" t="s">
        <v>2889</v>
      </c>
      <c r="D1120" s="114" t="s">
        <v>2899</v>
      </c>
      <c r="E1120" s="114" t="s">
        <v>3002</v>
      </c>
      <c r="F1120" s="128" t="s">
        <v>441</v>
      </c>
      <c r="G1120" s="120" t="s">
        <v>1617</v>
      </c>
      <c r="H1120" s="174" t="s">
        <v>244</v>
      </c>
      <c r="I1120" s="120">
        <v>3715900</v>
      </c>
      <c r="J1120" s="120">
        <v>4517</v>
      </c>
      <c r="K1120" s="120" t="s">
        <v>281</v>
      </c>
      <c r="L1120" s="120" t="s">
        <v>15</v>
      </c>
      <c r="M1120" s="120" t="s">
        <v>16</v>
      </c>
      <c r="N1120" s="120" t="s">
        <v>62</v>
      </c>
      <c r="O1120" s="120"/>
      <c r="P1120" s="3" t="s">
        <v>20</v>
      </c>
      <c r="Q1120" s="10">
        <v>40941</v>
      </c>
      <c r="R1120" s="10" t="s">
        <v>25</v>
      </c>
      <c r="S1120" s="17" t="s">
        <v>441</v>
      </c>
      <c r="T1120" s="5"/>
      <c r="U1120" s="5"/>
      <c r="V1120" s="5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  <c r="AG1120" s="5"/>
      <c r="AH1120" s="5"/>
      <c r="AI1120" s="5"/>
      <c r="AJ1120" s="5"/>
      <c r="AK1120" s="5"/>
      <c r="AL1120" s="5"/>
      <c r="AM1120" s="5"/>
      <c r="AN1120" s="5"/>
      <c r="AO1120" s="5"/>
      <c r="AP1120" s="5"/>
      <c r="AQ1120" s="5"/>
      <c r="AR1120" s="5"/>
      <c r="AS1120" s="5"/>
      <c r="AT1120" s="5"/>
      <c r="AU1120" s="5"/>
      <c r="AV1120" s="5"/>
      <c r="AW1120" s="5"/>
      <c r="AX1120" s="5"/>
      <c r="AY1120" s="5"/>
      <c r="AZ1120" s="5"/>
      <c r="BA1120" s="5"/>
      <c r="BB1120" s="5"/>
      <c r="BC1120" s="5"/>
      <c r="BD1120" s="5"/>
      <c r="BE1120" s="5"/>
      <c r="BF1120" s="5"/>
      <c r="BG1120" s="5"/>
      <c r="BH1120" s="5"/>
      <c r="BI1120" s="5"/>
      <c r="BJ1120" s="5"/>
      <c r="BK1120" s="5"/>
      <c r="BL1120" s="5"/>
      <c r="BM1120" s="5"/>
      <c r="BN1120" s="5"/>
      <c r="BO1120" s="5"/>
      <c r="BP1120" s="5"/>
      <c r="BQ1120" s="5"/>
      <c r="BR1120" s="5"/>
      <c r="BS1120" s="5"/>
      <c r="BT1120" s="5"/>
      <c r="BU1120" s="5"/>
      <c r="BV1120" s="5"/>
      <c r="BW1120" s="5"/>
      <c r="BX1120" s="6"/>
    </row>
    <row r="1121" spans="1:76" x14ac:dyDescent="0.35">
      <c r="A1121" s="112"/>
      <c r="B1121" s="115"/>
      <c r="C1121" s="115"/>
      <c r="D1121" s="115"/>
      <c r="E1121" s="115"/>
      <c r="F1121" s="132"/>
      <c r="G1121" s="121"/>
      <c r="H1121" s="158"/>
      <c r="I1121" s="121"/>
      <c r="J1121" s="121"/>
      <c r="K1121" s="121"/>
      <c r="L1121" s="121"/>
      <c r="M1121" s="121"/>
      <c r="N1121" s="121"/>
      <c r="O1121" s="121"/>
      <c r="P1121" s="3" t="s">
        <v>63</v>
      </c>
      <c r="Q1121" s="10">
        <v>40466</v>
      </c>
      <c r="R1121" s="10">
        <v>40939</v>
      </c>
      <c r="S1121" s="17" t="s">
        <v>64</v>
      </c>
      <c r="T1121" s="5"/>
      <c r="U1121" s="5"/>
      <c r="V1121" s="5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  <c r="AG1121" s="5"/>
      <c r="AH1121" s="5"/>
      <c r="AI1121" s="5"/>
      <c r="AJ1121" s="5"/>
      <c r="AK1121" s="5"/>
      <c r="AL1121" s="5"/>
      <c r="AM1121" s="5"/>
      <c r="AN1121" s="5"/>
      <c r="AO1121" s="5"/>
      <c r="AP1121" s="5"/>
      <c r="AQ1121" s="5"/>
      <c r="AR1121" s="5"/>
      <c r="AS1121" s="5"/>
      <c r="AT1121" s="5"/>
      <c r="AU1121" s="5"/>
      <c r="AV1121" s="5"/>
      <c r="AW1121" s="5"/>
      <c r="AX1121" s="5"/>
      <c r="AY1121" s="5"/>
      <c r="AZ1121" s="5"/>
      <c r="BA1121" s="5"/>
      <c r="BB1121" s="5"/>
      <c r="BC1121" s="5"/>
      <c r="BD1121" s="5"/>
      <c r="BE1121" s="5"/>
      <c r="BF1121" s="5"/>
      <c r="BG1121" s="5"/>
      <c r="BH1121" s="5"/>
      <c r="BI1121" s="5"/>
      <c r="BJ1121" s="5"/>
      <c r="BK1121" s="5"/>
      <c r="BL1121" s="5"/>
      <c r="BM1121" s="5"/>
      <c r="BN1121" s="5"/>
      <c r="BO1121" s="5"/>
      <c r="BP1121" s="5"/>
      <c r="BQ1121" s="5"/>
      <c r="BR1121" s="5"/>
      <c r="BS1121" s="5"/>
      <c r="BT1121" s="5"/>
      <c r="BU1121" s="5"/>
      <c r="BV1121" s="5"/>
      <c r="BW1121" s="5"/>
      <c r="BX1121" s="6"/>
    </row>
    <row r="1122" spans="1:76" x14ac:dyDescent="0.35">
      <c r="A1122" s="112"/>
      <c r="B1122" s="115"/>
      <c r="C1122" s="115"/>
      <c r="D1122" s="115"/>
      <c r="E1122" s="115"/>
      <c r="F1122" s="132"/>
      <c r="G1122" s="121"/>
      <c r="H1122" s="158"/>
      <c r="I1122" s="121"/>
      <c r="J1122" s="121"/>
      <c r="K1122" s="121"/>
      <c r="L1122" s="121"/>
      <c r="M1122" s="121"/>
      <c r="N1122" s="121"/>
      <c r="O1122" s="121"/>
      <c r="P1122" s="3" t="s">
        <v>65</v>
      </c>
      <c r="Q1122" s="10">
        <v>39707</v>
      </c>
      <c r="R1122" s="10">
        <v>40437</v>
      </c>
      <c r="S1122" s="17" t="s">
        <v>64</v>
      </c>
      <c r="T1122" s="5"/>
      <c r="U1122" s="5"/>
      <c r="V1122" s="5"/>
      <c r="W1122" s="5"/>
      <c r="X1122" s="5"/>
      <c r="Y1122" s="5"/>
      <c r="Z1122" s="5"/>
      <c r="AA1122" s="5"/>
      <c r="AB1122" s="5"/>
      <c r="AC1122" s="5"/>
      <c r="AD1122" s="5"/>
      <c r="AE1122" s="5"/>
      <c r="AF1122" s="5"/>
      <c r="AG1122" s="5"/>
      <c r="AH1122" s="5"/>
      <c r="AI1122" s="5"/>
      <c r="AJ1122" s="5"/>
      <c r="AK1122" s="5"/>
      <c r="AL1122" s="5"/>
      <c r="AM1122" s="5"/>
      <c r="AN1122" s="5"/>
      <c r="AO1122" s="5"/>
      <c r="AP1122" s="5"/>
      <c r="AQ1122" s="5"/>
      <c r="AR1122" s="5"/>
      <c r="AS1122" s="5"/>
      <c r="AT1122" s="5"/>
      <c r="AU1122" s="5"/>
      <c r="AV1122" s="5"/>
      <c r="AW1122" s="5"/>
      <c r="AX1122" s="5"/>
      <c r="AY1122" s="5"/>
      <c r="AZ1122" s="5"/>
      <c r="BA1122" s="5"/>
      <c r="BB1122" s="5"/>
      <c r="BC1122" s="5"/>
      <c r="BD1122" s="5"/>
      <c r="BE1122" s="5"/>
      <c r="BF1122" s="5"/>
      <c r="BG1122" s="5"/>
      <c r="BH1122" s="5"/>
      <c r="BI1122" s="5"/>
      <c r="BJ1122" s="5"/>
      <c r="BK1122" s="5"/>
      <c r="BL1122" s="5"/>
      <c r="BM1122" s="5"/>
      <c r="BN1122" s="5"/>
      <c r="BO1122" s="5"/>
      <c r="BP1122" s="5"/>
      <c r="BQ1122" s="5"/>
      <c r="BR1122" s="5"/>
      <c r="BS1122" s="5"/>
      <c r="BT1122" s="5"/>
      <c r="BU1122" s="5"/>
      <c r="BV1122" s="5"/>
      <c r="BW1122" s="5"/>
      <c r="BX1122" s="6"/>
    </row>
    <row r="1123" spans="1:76" x14ac:dyDescent="0.35">
      <c r="A1123" s="113"/>
      <c r="B1123" s="116"/>
      <c r="C1123" s="116"/>
      <c r="D1123" s="116"/>
      <c r="E1123" s="116"/>
      <c r="F1123" s="129"/>
      <c r="G1123" s="122"/>
      <c r="H1123" s="175"/>
      <c r="I1123" s="122"/>
      <c r="J1123" s="122"/>
      <c r="K1123" s="122"/>
      <c r="L1123" s="122"/>
      <c r="M1123" s="122"/>
      <c r="N1123" s="122"/>
      <c r="O1123" s="122"/>
      <c r="P1123" s="3" t="s">
        <v>66</v>
      </c>
      <c r="Q1123" s="10">
        <v>38884</v>
      </c>
      <c r="R1123" s="10">
        <v>39615</v>
      </c>
      <c r="S1123" s="17" t="s">
        <v>64</v>
      </c>
      <c r="T1123" s="5"/>
      <c r="U1123" s="5"/>
      <c r="V1123" s="5"/>
      <c r="W1123" s="5"/>
      <c r="X1123" s="5"/>
      <c r="Y1123" s="5"/>
      <c r="Z1123" s="5"/>
      <c r="AA1123" s="5"/>
      <c r="AB1123" s="5"/>
      <c r="AC1123" s="5"/>
      <c r="AD1123" s="5"/>
      <c r="AE1123" s="5"/>
      <c r="AF1123" s="5"/>
      <c r="AG1123" s="5"/>
      <c r="AH1123" s="5"/>
      <c r="AI1123" s="5"/>
      <c r="AJ1123" s="5"/>
      <c r="AK1123" s="5"/>
      <c r="AL1123" s="5"/>
      <c r="AM1123" s="5"/>
      <c r="AN1123" s="5"/>
      <c r="AO1123" s="5"/>
      <c r="AP1123" s="5"/>
      <c r="AQ1123" s="5"/>
      <c r="AR1123" s="5"/>
      <c r="AS1123" s="5"/>
      <c r="AT1123" s="5"/>
      <c r="AU1123" s="5"/>
      <c r="AV1123" s="5"/>
      <c r="AW1123" s="5"/>
      <c r="AX1123" s="5"/>
      <c r="AY1123" s="5"/>
      <c r="AZ1123" s="5"/>
      <c r="BA1123" s="5"/>
      <c r="BB1123" s="5"/>
      <c r="BC1123" s="5"/>
      <c r="BD1123" s="5"/>
      <c r="BE1123" s="5"/>
      <c r="BF1123" s="5"/>
      <c r="BG1123" s="5"/>
      <c r="BH1123" s="5"/>
      <c r="BI1123" s="5"/>
      <c r="BJ1123" s="5"/>
      <c r="BK1123" s="5"/>
      <c r="BL1123" s="5"/>
      <c r="BM1123" s="5"/>
      <c r="BN1123" s="5"/>
      <c r="BO1123" s="5"/>
      <c r="BP1123" s="5"/>
      <c r="BQ1123" s="5"/>
      <c r="BR1123" s="5"/>
      <c r="BS1123" s="5"/>
      <c r="BT1123" s="5"/>
      <c r="BU1123" s="5"/>
      <c r="BV1123" s="5"/>
      <c r="BW1123" s="5"/>
      <c r="BX1123" s="6"/>
    </row>
    <row r="1124" spans="1:76" ht="15" customHeight="1" x14ac:dyDescent="0.35">
      <c r="A1124" s="111">
        <v>1032446023</v>
      </c>
      <c r="B1124" s="114" t="s">
        <v>1073</v>
      </c>
      <c r="C1124" s="114" t="s">
        <v>2888</v>
      </c>
      <c r="D1124" s="114" t="s">
        <v>2908</v>
      </c>
      <c r="E1124" s="114" t="s">
        <v>2925</v>
      </c>
      <c r="F1124" s="128" t="s">
        <v>1074</v>
      </c>
      <c r="G1124" s="120" t="s">
        <v>217</v>
      </c>
      <c r="H1124" s="174" t="s">
        <v>1284</v>
      </c>
      <c r="I1124" s="120">
        <v>5460400</v>
      </c>
      <c r="J1124" s="120">
        <v>4192</v>
      </c>
      <c r="K1124" s="120" t="s">
        <v>281</v>
      </c>
      <c r="L1124" s="120" t="s">
        <v>48</v>
      </c>
      <c r="M1124" s="120" t="s">
        <v>1075</v>
      </c>
      <c r="N1124" s="120" t="s">
        <v>1076</v>
      </c>
      <c r="O1124" s="120"/>
      <c r="P1124" s="3" t="s">
        <v>20</v>
      </c>
      <c r="Q1124" s="10">
        <v>42845</v>
      </c>
      <c r="R1124" s="10" t="s">
        <v>25</v>
      </c>
      <c r="S1124" s="17" t="s">
        <v>1074</v>
      </c>
      <c r="T1124" s="5"/>
      <c r="U1124" s="5"/>
      <c r="V1124" s="5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  <c r="AG1124" s="5"/>
      <c r="AH1124" s="5"/>
      <c r="AI1124" s="5"/>
      <c r="AJ1124" s="5"/>
      <c r="AK1124" s="5"/>
      <c r="AL1124" s="5"/>
      <c r="AM1124" s="5"/>
      <c r="AN1124" s="5"/>
      <c r="AO1124" s="5"/>
      <c r="AP1124" s="5"/>
      <c r="AQ1124" s="5"/>
      <c r="AR1124" s="5"/>
      <c r="AS1124" s="5"/>
      <c r="AT1124" s="5"/>
      <c r="AU1124" s="5"/>
      <c r="AV1124" s="5"/>
      <c r="AW1124" s="5"/>
      <c r="AX1124" s="5"/>
      <c r="AY1124" s="5"/>
      <c r="AZ1124" s="5"/>
      <c r="BA1124" s="5"/>
      <c r="BB1124" s="5"/>
      <c r="BC1124" s="5"/>
      <c r="BD1124" s="5"/>
      <c r="BE1124" s="5"/>
      <c r="BF1124" s="5"/>
      <c r="BG1124" s="5"/>
      <c r="BH1124" s="5"/>
      <c r="BI1124" s="5"/>
      <c r="BJ1124" s="5"/>
      <c r="BK1124" s="5"/>
      <c r="BL1124" s="5"/>
      <c r="BM1124" s="5"/>
      <c r="BN1124" s="5"/>
      <c r="BO1124" s="5"/>
      <c r="BP1124" s="5"/>
      <c r="BQ1124" s="5"/>
      <c r="BR1124" s="5"/>
      <c r="BS1124" s="5"/>
      <c r="BT1124" s="5"/>
      <c r="BU1124" s="5"/>
      <c r="BV1124" s="5"/>
      <c r="BW1124" s="5"/>
      <c r="BX1124" s="6"/>
    </row>
    <row r="1125" spans="1:76" x14ac:dyDescent="0.35">
      <c r="A1125" s="112"/>
      <c r="B1125" s="115"/>
      <c r="C1125" s="115"/>
      <c r="D1125" s="115"/>
      <c r="E1125" s="115"/>
      <c r="F1125" s="132"/>
      <c r="G1125" s="121"/>
      <c r="H1125" s="158"/>
      <c r="I1125" s="121"/>
      <c r="J1125" s="121"/>
      <c r="K1125" s="121"/>
      <c r="L1125" s="121"/>
      <c r="M1125" s="121"/>
      <c r="N1125" s="121"/>
      <c r="O1125" s="121"/>
      <c r="P1125" s="3" t="s">
        <v>1077</v>
      </c>
      <c r="Q1125" s="10"/>
      <c r="R1125" s="10"/>
      <c r="S1125" s="17" t="s">
        <v>1078</v>
      </c>
      <c r="T1125" s="5"/>
      <c r="U1125" s="5"/>
      <c r="V1125" s="5"/>
      <c r="W1125" s="5"/>
      <c r="X1125" s="5"/>
      <c r="Y1125" s="5"/>
      <c r="Z1125" s="5"/>
      <c r="AA1125" s="5"/>
      <c r="AB1125" s="5"/>
      <c r="AC1125" s="5"/>
      <c r="AD1125" s="5"/>
      <c r="AE1125" s="5"/>
      <c r="AF1125" s="5"/>
      <c r="AG1125" s="5"/>
      <c r="AH1125" s="5"/>
      <c r="AI1125" s="5"/>
      <c r="AJ1125" s="5"/>
      <c r="AK1125" s="5"/>
      <c r="AL1125" s="5"/>
      <c r="AM1125" s="5"/>
      <c r="AN1125" s="5"/>
      <c r="AO1125" s="5"/>
      <c r="AP1125" s="5"/>
      <c r="AQ1125" s="5"/>
      <c r="AR1125" s="5"/>
      <c r="AS1125" s="5"/>
      <c r="AT1125" s="5"/>
      <c r="AU1125" s="5"/>
      <c r="AV1125" s="5"/>
      <c r="AW1125" s="5"/>
      <c r="AX1125" s="5"/>
      <c r="AY1125" s="5"/>
      <c r="AZ1125" s="5"/>
      <c r="BA1125" s="5"/>
      <c r="BB1125" s="5"/>
      <c r="BC1125" s="5"/>
      <c r="BD1125" s="5"/>
      <c r="BE1125" s="5"/>
      <c r="BF1125" s="5"/>
      <c r="BG1125" s="5"/>
      <c r="BH1125" s="5"/>
      <c r="BI1125" s="5"/>
      <c r="BJ1125" s="5"/>
      <c r="BK1125" s="5"/>
      <c r="BL1125" s="5"/>
      <c r="BM1125" s="5"/>
      <c r="BN1125" s="5"/>
      <c r="BO1125" s="5"/>
      <c r="BP1125" s="5"/>
      <c r="BQ1125" s="5"/>
      <c r="BR1125" s="5"/>
      <c r="BS1125" s="5"/>
      <c r="BT1125" s="5"/>
      <c r="BU1125" s="5"/>
      <c r="BV1125" s="5"/>
      <c r="BW1125" s="5"/>
      <c r="BX1125" s="6"/>
    </row>
    <row r="1126" spans="1:76" x14ac:dyDescent="0.35">
      <c r="A1126" s="112"/>
      <c r="B1126" s="115"/>
      <c r="C1126" s="115"/>
      <c r="D1126" s="115"/>
      <c r="E1126" s="115"/>
      <c r="F1126" s="132"/>
      <c r="G1126" s="121"/>
      <c r="H1126" s="158"/>
      <c r="I1126" s="121"/>
      <c r="J1126" s="121"/>
      <c r="K1126" s="121"/>
      <c r="L1126" s="121"/>
      <c r="M1126" s="121"/>
      <c r="N1126" s="121"/>
      <c r="O1126" s="121"/>
      <c r="P1126" s="3" t="s">
        <v>1077</v>
      </c>
      <c r="Q1126" s="10" t="s">
        <v>1079</v>
      </c>
      <c r="R1126" s="10"/>
      <c r="S1126" s="17" t="s">
        <v>865</v>
      </c>
      <c r="T1126" s="5"/>
      <c r="U1126" s="5"/>
      <c r="V1126" s="5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  <c r="AG1126" s="5"/>
      <c r="AH1126" s="5"/>
      <c r="AI1126" s="5"/>
      <c r="AJ1126" s="5"/>
      <c r="AK1126" s="5"/>
      <c r="AL1126" s="5"/>
      <c r="AM1126" s="5"/>
      <c r="AN1126" s="5"/>
      <c r="AO1126" s="5"/>
      <c r="AP1126" s="5"/>
      <c r="AQ1126" s="5"/>
      <c r="AR1126" s="5"/>
      <c r="AS1126" s="5"/>
      <c r="AT1126" s="5"/>
      <c r="AU1126" s="5"/>
      <c r="AV1126" s="5"/>
      <c r="AW1126" s="5"/>
      <c r="AX1126" s="5"/>
      <c r="AY1126" s="5"/>
      <c r="AZ1126" s="5"/>
      <c r="BA1126" s="5"/>
      <c r="BB1126" s="5"/>
      <c r="BC1126" s="5"/>
      <c r="BD1126" s="5"/>
      <c r="BE1126" s="5"/>
      <c r="BF1126" s="5"/>
      <c r="BG1126" s="5"/>
      <c r="BH1126" s="5"/>
      <c r="BI1126" s="5"/>
      <c r="BJ1126" s="5"/>
      <c r="BK1126" s="5"/>
      <c r="BL1126" s="5"/>
      <c r="BM1126" s="5"/>
      <c r="BN1126" s="5"/>
      <c r="BO1126" s="5"/>
      <c r="BP1126" s="5"/>
      <c r="BQ1126" s="5"/>
      <c r="BR1126" s="5"/>
      <c r="BS1126" s="5"/>
      <c r="BT1126" s="5"/>
      <c r="BU1126" s="5"/>
      <c r="BV1126" s="5"/>
      <c r="BW1126" s="5"/>
      <c r="BX1126" s="6"/>
    </row>
    <row r="1127" spans="1:76" x14ac:dyDescent="0.35">
      <c r="A1127" s="113"/>
      <c r="B1127" s="116"/>
      <c r="C1127" s="116"/>
      <c r="D1127" s="116"/>
      <c r="E1127" s="116"/>
      <c r="F1127" s="129"/>
      <c r="G1127" s="122"/>
      <c r="H1127" s="175"/>
      <c r="I1127" s="122"/>
      <c r="J1127" s="122"/>
      <c r="K1127" s="122"/>
      <c r="L1127" s="122"/>
      <c r="M1127" s="122"/>
      <c r="N1127" s="122"/>
      <c r="O1127" s="122"/>
      <c r="P1127" s="3" t="s">
        <v>1080</v>
      </c>
      <c r="Q1127" s="10" t="s">
        <v>1081</v>
      </c>
      <c r="R1127" s="10"/>
      <c r="S1127" s="17" t="s">
        <v>1082</v>
      </c>
      <c r="T1127" s="5"/>
      <c r="U1127" s="5"/>
      <c r="V1127" s="5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  <c r="AG1127" s="5"/>
      <c r="AH1127" s="5"/>
      <c r="AI1127" s="5"/>
      <c r="AJ1127" s="5"/>
      <c r="AK1127" s="5"/>
      <c r="AL1127" s="5"/>
      <c r="AM1127" s="5"/>
      <c r="AN1127" s="5"/>
      <c r="AO1127" s="5"/>
      <c r="AP1127" s="5"/>
      <c r="AQ1127" s="5"/>
      <c r="AR1127" s="5"/>
      <c r="AS1127" s="5"/>
      <c r="AT1127" s="5"/>
      <c r="AU1127" s="5"/>
      <c r="AV1127" s="5"/>
      <c r="AW1127" s="5"/>
      <c r="AX1127" s="5"/>
      <c r="AY1127" s="5"/>
      <c r="AZ1127" s="5"/>
      <c r="BA1127" s="5"/>
      <c r="BB1127" s="5"/>
      <c r="BC1127" s="5"/>
      <c r="BD1127" s="5"/>
      <c r="BE1127" s="5"/>
      <c r="BF1127" s="5"/>
      <c r="BG1127" s="5"/>
      <c r="BH1127" s="5"/>
      <c r="BI1127" s="5"/>
      <c r="BJ1127" s="5"/>
      <c r="BK1127" s="5"/>
      <c r="BL1127" s="5"/>
      <c r="BM1127" s="5"/>
      <c r="BN1127" s="5"/>
      <c r="BO1127" s="5"/>
      <c r="BP1127" s="5"/>
      <c r="BQ1127" s="5"/>
      <c r="BR1127" s="5"/>
      <c r="BS1127" s="5"/>
      <c r="BT1127" s="5"/>
      <c r="BU1127" s="5"/>
      <c r="BV1127" s="5"/>
      <c r="BW1127" s="5"/>
      <c r="BX1127" s="6"/>
    </row>
    <row r="1128" spans="1:76" ht="15.75" customHeight="1" x14ac:dyDescent="0.35">
      <c r="A1128" s="111">
        <v>40434756</v>
      </c>
      <c r="B1128" s="114" t="s">
        <v>2545</v>
      </c>
      <c r="C1128" s="114" t="s">
        <v>2888</v>
      </c>
      <c r="D1128" s="114" t="s">
        <v>2943</v>
      </c>
      <c r="E1128" s="114" t="s">
        <v>2958</v>
      </c>
      <c r="F1128" s="128" t="s">
        <v>641</v>
      </c>
      <c r="G1128" s="120" t="s">
        <v>2280</v>
      </c>
      <c r="H1128" s="117" t="s">
        <v>2546</v>
      </c>
      <c r="I1128" s="120">
        <v>5460400</v>
      </c>
      <c r="J1128" s="120">
        <v>4048</v>
      </c>
      <c r="K1128" s="120" t="s">
        <v>281</v>
      </c>
      <c r="L1128" s="120" t="s">
        <v>941</v>
      </c>
      <c r="M1128" s="120" t="s">
        <v>2547</v>
      </c>
      <c r="N1128" s="120" t="s">
        <v>2534</v>
      </c>
      <c r="O1128" s="120"/>
      <c r="P1128" s="3" t="s">
        <v>2507</v>
      </c>
      <c r="Q1128" s="10">
        <v>43126</v>
      </c>
      <c r="R1128" s="3" t="s">
        <v>25</v>
      </c>
      <c r="S1128" s="17" t="s">
        <v>2548</v>
      </c>
      <c r="T1128" s="5"/>
      <c r="U1128" s="5"/>
      <c r="V1128" s="5"/>
      <c r="W1128" s="5"/>
      <c r="X1128" s="5"/>
      <c r="Y1128" s="5"/>
      <c r="Z1128" s="5"/>
      <c r="AA1128" s="5"/>
      <c r="AB1128" s="5"/>
      <c r="AC1128" s="5"/>
      <c r="AD1128" s="5"/>
      <c r="AE1128" s="5"/>
      <c r="AF1128" s="5"/>
      <c r="AG1128" s="5"/>
      <c r="AH1128" s="5"/>
      <c r="AI1128" s="5"/>
      <c r="AJ1128" s="5"/>
      <c r="AK1128" s="5"/>
      <c r="AL1128" s="5"/>
      <c r="AM1128" s="5"/>
      <c r="AN1128" s="5"/>
      <c r="AO1128" s="5"/>
      <c r="AP1128" s="5"/>
      <c r="AQ1128" s="5"/>
      <c r="AR1128" s="5"/>
      <c r="AS1128" s="5"/>
      <c r="AT1128" s="5"/>
      <c r="AU1128" s="5"/>
      <c r="AV1128" s="5"/>
      <c r="AW1128" s="5"/>
      <c r="AX1128" s="5"/>
      <c r="AY1128" s="5"/>
      <c r="AZ1128" s="5"/>
      <c r="BA1128" s="5"/>
      <c r="BB1128" s="5"/>
      <c r="BC1128" s="5"/>
      <c r="BD1128" s="5"/>
      <c r="BE1128" s="5"/>
      <c r="BF1128" s="5"/>
      <c r="BG1128" s="5"/>
      <c r="BH1128" s="5"/>
      <c r="BI1128" s="5"/>
      <c r="BJ1128" s="5"/>
      <c r="BK1128" s="5"/>
      <c r="BL1128" s="5"/>
      <c r="BM1128" s="5"/>
      <c r="BN1128" s="5"/>
      <c r="BO1128" s="5"/>
      <c r="BP1128" s="5"/>
      <c r="BQ1128" s="5"/>
      <c r="BR1128" s="5"/>
      <c r="BS1128" s="5"/>
      <c r="BT1128" s="5"/>
      <c r="BU1128" s="5"/>
      <c r="BV1128" s="5"/>
      <c r="BW1128" s="5"/>
      <c r="BX1128" s="6"/>
    </row>
    <row r="1129" spans="1:76" x14ac:dyDescent="0.35">
      <c r="A1129" s="112"/>
      <c r="B1129" s="115"/>
      <c r="C1129" s="115"/>
      <c r="D1129" s="115"/>
      <c r="E1129" s="115"/>
      <c r="F1129" s="132"/>
      <c r="G1129" s="121"/>
      <c r="H1129" s="118"/>
      <c r="I1129" s="121"/>
      <c r="J1129" s="121"/>
      <c r="K1129" s="121"/>
      <c r="L1129" s="121"/>
      <c r="M1129" s="121"/>
      <c r="N1129" s="121"/>
      <c r="O1129" s="121"/>
      <c r="Q1129" s="10"/>
      <c r="R1129" s="10"/>
      <c r="S1129" s="17"/>
      <c r="T1129" s="5"/>
      <c r="U1129" s="5"/>
      <c r="V1129" s="5"/>
      <c r="W1129" s="5"/>
      <c r="X1129" s="5"/>
      <c r="Y1129" s="5"/>
      <c r="Z1129" s="5"/>
      <c r="AA1129" s="5"/>
      <c r="AB1129" s="5"/>
      <c r="AC1129" s="5"/>
      <c r="AD1129" s="5"/>
      <c r="AE1129" s="5"/>
      <c r="AF1129" s="5"/>
      <c r="AG1129" s="5"/>
      <c r="AH1129" s="5"/>
      <c r="AI1129" s="5"/>
      <c r="AJ1129" s="5"/>
      <c r="AK1129" s="5"/>
      <c r="AL1129" s="5"/>
      <c r="AM1129" s="5"/>
      <c r="AN1129" s="5"/>
      <c r="AO1129" s="5"/>
      <c r="AP1129" s="5"/>
      <c r="AQ1129" s="5"/>
      <c r="AR1129" s="5"/>
      <c r="AS1129" s="5"/>
      <c r="AT1129" s="5"/>
      <c r="AU1129" s="5"/>
      <c r="AV1129" s="5"/>
      <c r="AW1129" s="5"/>
      <c r="AX1129" s="5"/>
      <c r="AY1129" s="5"/>
      <c r="AZ1129" s="5"/>
      <c r="BA1129" s="5"/>
      <c r="BB1129" s="5"/>
      <c r="BC1129" s="5"/>
      <c r="BD1129" s="5"/>
      <c r="BE1129" s="5"/>
      <c r="BF1129" s="5"/>
      <c r="BG1129" s="5"/>
      <c r="BH1129" s="5"/>
      <c r="BI1129" s="5"/>
      <c r="BJ1129" s="5"/>
      <c r="BK1129" s="5"/>
      <c r="BL1129" s="5"/>
      <c r="BM1129" s="5"/>
      <c r="BN1129" s="5"/>
      <c r="BO1129" s="5"/>
      <c r="BP1129" s="5"/>
      <c r="BQ1129" s="5"/>
      <c r="BR1129" s="5"/>
      <c r="BS1129" s="5"/>
      <c r="BT1129" s="5"/>
      <c r="BU1129" s="5"/>
      <c r="BV1129" s="5"/>
      <c r="BW1129" s="5"/>
      <c r="BX1129" s="6"/>
    </row>
    <row r="1130" spans="1:76" x14ac:dyDescent="0.35">
      <c r="A1130" s="113"/>
      <c r="B1130" s="116"/>
      <c r="C1130" s="116"/>
      <c r="D1130" s="116"/>
      <c r="E1130" s="116"/>
      <c r="F1130" s="129"/>
      <c r="G1130" s="122"/>
      <c r="H1130" s="119"/>
      <c r="I1130" s="122"/>
      <c r="J1130" s="122"/>
      <c r="K1130" s="122"/>
      <c r="L1130" s="122"/>
      <c r="M1130" s="122"/>
      <c r="N1130" s="122"/>
      <c r="O1130" s="122"/>
      <c r="Q1130" s="10"/>
      <c r="S1130" s="17"/>
      <c r="T1130" s="5"/>
      <c r="U1130" s="5"/>
      <c r="V1130" s="5"/>
      <c r="W1130" s="5"/>
      <c r="X1130" s="5"/>
      <c r="Y1130" s="5"/>
      <c r="Z1130" s="5"/>
      <c r="AA1130" s="5"/>
      <c r="AB1130" s="5"/>
      <c r="AC1130" s="5"/>
      <c r="AD1130" s="5"/>
      <c r="AE1130" s="5"/>
      <c r="AF1130" s="5"/>
      <c r="AG1130" s="5"/>
      <c r="AH1130" s="5"/>
      <c r="AI1130" s="5"/>
      <c r="AJ1130" s="5"/>
      <c r="AK1130" s="5"/>
      <c r="AL1130" s="5"/>
      <c r="AM1130" s="5"/>
      <c r="AN1130" s="5"/>
      <c r="AO1130" s="5"/>
      <c r="AP1130" s="5"/>
      <c r="AQ1130" s="5"/>
      <c r="AR1130" s="5"/>
      <c r="AS1130" s="5"/>
      <c r="AT1130" s="5"/>
      <c r="AU1130" s="5"/>
      <c r="AV1130" s="5"/>
      <c r="AW1130" s="5"/>
      <c r="AX1130" s="5"/>
      <c r="AY1130" s="5"/>
      <c r="AZ1130" s="5"/>
      <c r="BA1130" s="5"/>
      <c r="BB1130" s="5"/>
      <c r="BC1130" s="5"/>
      <c r="BD1130" s="5"/>
      <c r="BE1130" s="5"/>
      <c r="BF1130" s="5"/>
      <c r="BG1130" s="5"/>
      <c r="BH1130" s="5"/>
      <c r="BI1130" s="5"/>
      <c r="BJ1130" s="5"/>
      <c r="BK1130" s="5"/>
      <c r="BL1130" s="5"/>
      <c r="BM1130" s="5"/>
      <c r="BN1130" s="5"/>
      <c r="BO1130" s="5"/>
      <c r="BP1130" s="5"/>
      <c r="BQ1130" s="5"/>
      <c r="BR1130" s="5"/>
      <c r="BS1130" s="5"/>
      <c r="BT1130" s="5"/>
      <c r="BU1130" s="5"/>
      <c r="BV1130" s="5"/>
      <c r="BW1130" s="5"/>
      <c r="BX1130" s="6"/>
    </row>
    <row r="1131" spans="1:76" ht="15" customHeight="1" x14ac:dyDescent="0.35">
      <c r="A1131" s="111">
        <v>51753951</v>
      </c>
      <c r="B1131" s="114" t="s">
        <v>2222</v>
      </c>
      <c r="C1131" s="114" t="s">
        <v>2888</v>
      </c>
      <c r="D1131" s="114" t="s">
        <v>2937</v>
      </c>
      <c r="E1131" s="114" t="s">
        <v>2913</v>
      </c>
      <c r="F1131" s="128" t="s">
        <v>2104</v>
      </c>
      <c r="G1131" s="120" t="s">
        <v>217</v>
      </c>
      <c r="H1131" s="117" t="s">
        <v>1614</v>
      </c>
      <c r="I1131" s="120" t="s">
        <v>1614</v>
      </c>
      <c r="J1131" s="120" t="s">
        <v>1614</v>
      </c>
      <c r="K1131" s="120" t="s">
        <v>281</v>
      </c>
      <c r="L1131" s="120" t="s">
        <v>273</v>
      </c>
      <c r="M1131" s="120" t="s">
        <v>310</v>
      </c>
      <c r="N1131" s="120" t="s">
        <v>2223</v>
      </c>
      <c r="O1131" s="120"/>
      <c r="P1131" s="3" t="s">
        <v>309</v>
      </c>
      <c r="Q1131" s="10">
        <v>43109</v>
      </c>
      <c r="R1131" s="10" t="s">
        <v>25</v>
      </c>
      <c r="S1131" s="17" t="s">
        <v>2122</v>
      </c>
      <c r="T1131" s="5"/>
      <c r="U1131" s="5"/>
      <c r="V1131" s="5"/>
      <c r="W1131" s="5"/>
      <c r="X1131" s="5"/>
      <c r="Y1131" s="5"/>
      <c r="Z1131" s="5"/>
      <c r="AA1131" s="5"/>
      <c r="AB1131" s="5"/>
      <c r="AC1131" s="5"/>
      <c r="AD1131" s="5"/>
      <c r="AE1131" s="5"/>
      <c r="AF1131" s="5"/>
      <c r="AG1131" s="5"/>
      <c r="AH1131" s="5"/>
      <c r="AI1131" s="5"/>
      <c r="AJ1131" s="5"/>
      <c r="AK1131" s="5"/>
      <c r="AL1131" s="5"/>
      <c r="AM1131" s="5"/>
      <c r="AN1131" s="5"/>
      <c r="AO1131" s="5"/>
      <c r="AP1131" s="5"/>
      <c r="AQ1131" s="5"/>
      <c r="AR1131" s="5"/>
      <c r="AS1131" s="5"/>
      <c r="AT1131" s="5"/>
      <c r="AU1131" s="5"/>
      <c r="AV1131" s="5"/>
      <c r="AW1131" s="5"/>
      <c r="AX1131" s="5"/>
      <c r="AY1131" s="5"/>
      <c r="AZ1131" s="5"/>
      <c r="BA1131" s="5"/>
      <c r="BB1131" s="5"/>
      <c r="BC1131" s="5"/>
      <c r="BD1131" s="5"/>
      <c r="BE1131" s="5"/>
      <c r="BF1131" s="5"/>
      <c r="BG1131" s="5"/>
      <c r="BH1131" s="5"/>
      <c r="BI1131" s="5"/>
      <c r="BJ1131" s="5"/>
      <c r="BK1131" s="5"/>
      <c r="BL1131" s="5"/>
      <c r="BM1131" s="5"/>
      <c r="BN1131" s="5"/>
      <c r="BO1131" s="5"/>
      <c r="BP1131" s="5"/>
      <c r="BQ1131" s="5"/>
      <c r="BR1131" s="5"/>
      <c r="BS1131" s="5"/>
      <c r="BT1131" s="5"/>
      <c r="BU1131" s="5"/>
      <c r="BV1131" s="5"/>
      <c r="BW1131" s="5"/>
      <c r="BX1131" s="6"/>
    </row>
    <row r="1132" spans="1:76" x14ac:dyDescent="0.35">
      <c r="A1132" s="112"/>
      <c r="B1132" s="115"/>
      <c r="C1132" s="115"/>
      <c r="D1132" s="115"/>
      <c r="E1132" s="115"/>
      <c r="F1132" s="132"/>
      <c r="G1132" s="121"/>
      <c r="H1132" s="118"/>
      <c r="I1132" s="121"/>
      <c r="J1132" s="121"/>
      <c r="K1132" s="121"/>
      <c r="L1132" s="121"/>
      <c r="M1132" s="121"/>
      <c r="N1132" s="121"/>
      <c r="O1132" s="121"/>
      <c r="P1132" s="3" t="s">
        <v>2224</v>
      </c>
      <c r="Q1132" s="10">
        <v>41579</v>
      </c>
      <c r="R1132" s="10">
        <v>41609</v>
      </c>
      <c r="S1132" s="17" t="s">
        <v>2225</v>
      </c>
      <c r="T1132" s="5"/>
      <c r="U1132" s="5"/>
      <c r="V1132" s="5"/>
      <c r="W1132" s="5"/>
      <c r="X1132" s="5"/>
      <c r="Y1132" s="5"/>
      <c r="Z1132" s="5"/>
      <c r="AA1132" s="5"/>
      <c r="AB1132" s="5"/>
      <c r="AC1132" s="5"/>
      <c r="AD1132" s="5"/>
      <c r="AE1132" s="5"/>
      <c r="AF1132" s="5"/>
      <c r="AG1132" s="5"/>
      <c r="AH1132" s="5"/>
      <c r="AI1132" s="5"/>
      <c r="AJ1132" s="5"/>
      <c r="AK1132" s="5"/>
      <c r="AL1132" s="5"/>
      <c r="AM1132" s="5"/>
      <c r="AN1132" s="5"/>
      <c r="AO1132" s="5"/>
      <c r="AP1132" s="5"/>
      <c r="AQ1132" s="5"/>
      <c r="AR1132" s="5"/>
      <c r="AS1132" s="5"/>
      <c r="AT1132" s="5"/>
      <c r="AU1132" s="5"/>
      <c r="AV1132" s="5"/>
      <c r="AW1132" s="5"/>
      <c r="AX1132" s="5"/>
      <c r="AY1132" s="5"/>
      <c r="AZ1132" s="5"/>
      <c r="BA1132" s="5"/>
      <c r="BB1132" s="5"/>
      <c r="BC1132" s="5"/>
      <c r="BD1132" s="5"/>
      <c r="BE1132" s="5"/>
      <c r="BF1132" s="5"/>
      <c r="BG1132" s="5"/>
      <c r="BH1132" s="5"/>
      <c r="BI1132" s="5"/>
      <c r="BJ1132" s="5"/>
      <c r="BK1132" s="5"/>
      <c r="BL1132" s="5"/>
      <c r="BM1132" s="5"/>
      <c r="BN1132" s="5"/>
      <c r="BO1132" s="5"/>
      <c r="BP1132" s="5"/>
      <c r="BQ1132" s="5"/>
      <c r="BR1132" s="5"/>
      <c r="BS1132" s="5"/>
      <c r="BT1132" s="5"/>
      <c r="BU1132" s="5"/>
      <c r="BV1132" s="5"/>
      <c r="BW1132" s="5"/>
      <c r="BX1132" s="6"/>
    </row>
    <row r="1133" spans="1:76" x14ac:dyDescent="0.35">
      <c r="A1133" s="112"/>
      <c r="B1133" s="115"/>
      <c r="C1133" s="115"/>
      <c r="D1133" s="115"/>
      <c r="E1133" s="115"/>
      <c r="F1133" s="132"/>
      <c r="G1133" s="121"/>
      <c r="H1133" s="118"/>
      <c r="I1133" s="121"/>
      <c r="J1133" s="121"/>
      <c r="K1133" s="121"/>
      <c r="L1133" s="121"/>
      <c r="M1133" s="121"/>
      <c r="N1133" s="121"/>
      <c r="O1133" s="121"/>
      <c r="P1133" s="3" t="s">
        <v>2226</v>
      </c>
      <c r="Q1133" s="10">
        <v>41395</v>
      </c>
      <c r="R1133" s="10">
        <v>41579</v>
      </c>
      <c r="S1133" s="17" t="s">
        <v>2227</v>
      </c>
      <c r="T1133" s="5"/>
      <c r="U1133" s="5"/>
      <c r="V1133" s="5"/>
      <c r="W1133" s="5"/>
      <c r="X1133" s="5"/>
      <c r="Y1133" s="5"/>
      <c r="Z1133" s="5"/>
      <c r="AA1133" s="5"/>
      <c r="AB1133" s="5"/>
      <c r="AC1133" s="5"/>
      <c r="AD1133" s="5"/>
      <c r="AE1133" s="5"/>
      <c r="AF1133" s="5"/>
      <c r="AG1133" s="5"/>
      <c r="AH1133" s="5"/>
      <c r="AI1133" s="5"/>
      <c r="AJ1133" s="5"/>
      <c r="AK1133" s="5"/>
      <c r="AL1133" s="5"/>
      <c r="AM1133" s="5"/>
      <c r="AN1133" s="5"/>
      <c r="AO1133" s="5"/>
      <c r="AP1133" s="5"/>
      <c r="AQ1133" s="5"/>
      <c r="AR1133" s="5"/>
      <c r="AS1133" s="5"/>
      <c r="AT1133" s="5"/>
      <c r="AU1133" s="5"/>
      <c r="AV1133" s="5"/>
      <c r="AW1133" s="5"/>
      <c r="AX1133" s="5"/>
      <c r="AY1133" s="5"/>
      <c r="AZ1133" s="5"/>
      <c r="BA1133" s="5"/>
      <c r="BB1133" s="5"/>
      <c r="BC1133" s="5"/>
      <c r="BD1133" s="5"/>
      <c r="BE1133" s="5"/>
      <c r="BF1133" s="5"/>
      <c r="BG1133" s="5"/>
      <c r="BH1133" s="5"/>
      <c r="BI1133" s="5"/>
      <c r="BJ1133" s="5"/>
      <c r="BK1133" s="5"/>
      <c r="BL1133" s="5"/>
      <c r="BM1133" s="5"/>
      <c r="BN1133" s="5"/>
      <c r="BO1133" s="5"/>
      <c r="BP1133" s="5"/>
      <c r="BQ1133" s="5"/>
      <c r="BR1133" s="5"/>
      <c r="BS1133" s="5"/>
      <c r="BT1133" s="5"/>
      <c r="BU1133" s="5"/>
      <c r="BV1133" s="5"/>
      <c r="BW1133" s="5"/>
      <c r="BX1133" s="6"/>
    </row>
    <row r="1134" spans="1:76" x14ac:dyDescent="0.35">
      <c r="A1134" s="112"/>
      <c r="B1134" s="115"/>
      <c r="C1134" s="115"/>
      <c r="D1134" s="115"/>
      <c r="E1134" s="115"/>
      <c r="F1134" s="132"/>
      <c r="G1134" s="121"/>
      <c r="H1134" s="118"/>
      <c r="I1134" s="121"/>
      <c r="J1134" s="121"/>
      <c r="K1134" s="121"/>
      <c r="L1134" s="121"/>
      <c r="M1134" s="121"/>
      <c r="N1134" s="121"/>
      <c r="O1134" s="121"/>
      <c r="P1134" s="3" t="s">
        <v>2228</v>
      </c>
      <c r="Q1134" s="10">
        <v>40483</v>
      </c>
      <c r="R1134" s="10">
        <v>41244</v>
      </c>
      <c r="S1134" s="17" t="s">
        <v>2229</v>
      </c>
      <c r="T1134" s="5"/>
      <c r="U1134" s="5"/>
      <c r="V1134" s="5"/>
      <c r="W1134" s="5"/>
      <c r="X1134" s="5"/>
      <c r="Y1134" s="5"/>
      <c r="Z1134" s="5"/>
      <c r="AA1134" s="5"/>
      <c r="AB1134" s="5"/>
      <c r="AC1134" s="5"/>
      <c r="AD1134" s="5"/>
      <c r="AE1134" s="5"/>
      <c r="AF1134" s="5"/>
      <c r="AG1134" s="5"/>
      <c r="AH1134" s="5"/>
      <c r="AI1134" s="5"/>
      <c r="AJ1134" s="5"/>
      <c r="AK1134" s="5"/>
      <c r="AL1134" s="5"/>
      <c r="AM1134" s="5"/>
      <c r="AN1134" s="5"/>
      <c r="AO1134" s="5"/>
      <c r="AP1134" s="5"/>
      <c r="AQ1134" s="5"/>
      <c r="AR1134" s="5"/>
      <c r="AS1134" s="5"/>
      <c r="AT1134" s="5"/>
      <c r="AU1134" s="5"/>
      <c r="AV1134" s="5"/>
      <c r="AW1134" s="5"/>
      <c r="AX1134" s="5"/>
      <c r="AY1134" s="5"/>
      <c r="AZ1134" s="5"/>
      <c r="BA1134" s="5"/>
      <c r="BB1134" s="5"/>
      <c r="BC1134" s="5"/>
      <c r="BD1134" s="5"/>
      <c r="BE1134" s="5"/>
      <c r="BF1134" s="5"/>
      <c r="BG1134" s="5"/>
      <c r="BH1134" s="5"/>
      <c r="BI1134" s="5"/>
      <c r="BJ1134" s="5"/>
      <c r="BK1134" s="5"/>
      <c r="BL1134" s="5"/>
      <c r="BM1134" s="5"/>
      <c r="BN1134" s="5"/>
      <c r="BO1134" s="5"/>
      <c r="BP1134" s="5"/>
      <c r="BQ1134" s="5"/>
      <c r="BR1134" s="5"/>
      <c r="BS1134" s="5"/>
      <c r="BT1134" s="5"/>
      <c r="BU1134" s="5"/>
      <c r="BV1134" s="5"/>
      <c r="BW1134" s="5"/>
      <c r="BX1134" s="6"/>
    </row>
    <row r="1135" spans="1:76" x14ac:dyDescent="0.35">
      <c r="A1135" s="112"/>
      <c r="B1135" s="115"/>
      <c r="C1135" s="115"/>
      <c r="D1135" s="115"/>
      <c r="E1135" s="115"/>
      <c r="F1135" s="132"/>
      <c r="G1135" s="121"/>
      <c r="H1135" s="118"/>
      <c r="I1135" s="121"/>
      <c r="J1135" s="121"/>
      <c r="K1135" s="121"/>
      <c r="L1135" s="121"/>
      <c r="M1135" s="121"/>
      <c r="N1135" s="121"/>
      <c r="O1135" s="121"/>
      <c r="P1135" s="3" t="s">
        <v>2230</v>
      </c>
      <c r="Q1135" s="10">
        <v>37803</v>
      </c>
      <c r="R1135" s="10">
        <v>40299</v>
      </c>
      <c r="S1135" s="17" t="s">
        <v>2231</v>
      </c>
      <c r="T1135" s="5"/>
      <c r="U1135" s="5"/>
      <c r="V1135" s="5"/>
      <c r="W1135" s="5"/>
      <c r="X1135" s="5"/>
      <c r="Y1135" s="5"/>
      <c r="Z1135" s="5"/>
      <c r="AA1135" s="5"/>
      <c r="AB1135" s="5"/>
      <c r="AC1135" s="5"/>
      <c r="AD1135" s="5"/>
      <c r="AE1135" s="5"/>
      <c r="AF1135" s="5"/>
      <c r="AG1135" s="5"/>
      <c r="AH1135" s="5"/>
      <c r="AI1135" s="5"/>
      <c r="AJ1135" s="5"/>
      <c r="AK1135" s="5"/>
      <c r="AL1135" s="5"/>
      <c r="AM1135" s="5"/>
      <c r="AN1135" s="5"/>
      <c r="AO1135" s="5"/>
      <c r="AP1135" s="5"/>
      <c r="AQ1135" s="5"/>
      <c r="AR1135" s="5"/>
      <c r="AS1135" s="5"/>
      <c r="AT1135" s="5"/>
      <c r="AU1135" s="5"/>
      <c r="AV1135" s="5"/>
      <c r="AW1135" s="5"/>
      <c r="AX1135" s="5"/>
      <c r="AY1135" s="5"/>
      <c r="AZ1135" s="5"/>
      <c r="BA1135" s="5"/>
      <c r="BB1135" s="5"/>
      <c r="BC1135" s="5"/>
      <c r="BD1135" s="5"/>
      <c r="BE1135" s="5"/>
      <c r="BF1135" s="5"/>
      <c r="BG1135" s="5"/>
      <c r="BH1135" s="5"/>
      <c r="BI1135" s="5"/>
      <c r="BJ1135" s="5"/>
      <c r="BK1135" s="5"/>
      <c r="BL1135" s="5"/>
      <c r="BM1135" s="5"/>
      <c r="BN1135" s="5"/>
      <c r="BO1135" s="5"/>
      <c r="BP1135" s="5"/>
      <c r="BQ1135" s="5"/>
      <c r="BR1135" s="5"/>
      <c r="BS1135" s="5"/>
      <c r="BT1135" s="5"/>
      <c r="BU1135" s="5"/>
      <c r="BV1135" s="5"/>
      <c r="BW1135" s="5"/>
      <c r="BX1135" s="6"/>
    </row>
    <row r="1136" spans="1:76" x14ac:dyDescent="0.35">
      <c r="A1136" s="112"/>
      <c r="B1136" s="115"/>
      <c r="C1136" s="115"/>
      <c r="D1136" s="115"/>
      <c r="E1136" s="115"/>
      <c r="F1136" s="132"/>
      <c r="G1136" s="121"/>
      <c r="H1136" s="118"/>
      <c r="I1136" s="121"/>
      <c r="J1136" s="121"/>
      <c r="K1136" s="121"/>
      <c r="L1136" s="121"/>
      <c r="M1136" s="121"/>
      <c r="N1136" s="121"/>
      <c r="O1136" s="121"/>
      <c r="P1136" s="3" t="s">
        <v>2232</v>
      </c>
      <c r="Q1136" s="10">
        <v>37561</v>
      </c>
      <c r="R1136" s="10">
        <v>37742</v>
      </c>
      <c r="S1136" s="17" t="s">
        <v>2233</v>
      </c>
      <c r="T1136" s="5"/>
      <c r="U1136" s="5"/>
      <c r="V1136" s="5"/>
      <c r="W1136" s="5"/>
      <c r="X1136" s="5"/>
      <c r="Y1136" s="5"/>
      <c r="Z1136" s="5"/>
      <c r="AA1136" s="5"/>
      <c r="AB1136" s="5"/>
      <c r="AC1136" s="5"/>
      <c r="AD1136" s="5"/>
      <c r="AE1136" s="5"/>
      <c r="AF1136" s="5"/>
      <c r="AG1136" s="5"/>
      <c r="AH1136" s="5"/>
      <c r="AI1136" s="5"/>
      <c r="AJ1136" s="5"/>
      <c r="AK1136" s="5"/>
      <c r="AL1136" s="5"/>
      <c r="AM1136" s="5"/>
      <c r="AN1136" s="5"/>
      <c r="AO1136" s="5"/>
      <c r="AP1136" s="5"/>
      <c r="AQ1136" s="5"/>
      <c r="AR1136" s="5"/>
      <c r="AS1136" s="5"/>
      <c r="AT1136" s="5"/>
      <c r="AU1136" s="5"/>
      <c r="AV1136" s="5"/>
      <c r="AW1136" s="5"/>
      <c r="AX1136" s="5"/>
      <c r="AY1136" s="5"/>
      <c r="AZ1136" s="5"/>
      <c r="BA1136" s="5"/>
      <c r="BB1136" s="5"/>
      <c r="BC1136" s="5"/>
      <c r="BD1136" s="5"/>
      <c r="BE1136" s="5"/>
      <c r="BF1136" s="5"/>
      <c r="BG1136" s="5"/>
      <c r="BH1136" s="5"/>
      <c r="BI1136" s="5"/>
      <c r="BJ1136" s="5"/>
      <c r="BK1136" s="5"/>
      <c r="BL1136" s="5"/>
      <c r="BM1136" s="5"/>
      <c r="BN1136" s="5"/>
      <c r="BO1136" s="5"/>
      <c r="BP1136" s="5"/>
      <c r="BQ1136" s="5"/>
      <c r="BR1136" s="5"/>
      <c r="BS1136" s="5"/>
      <c r="BT1136" s="5"/>
      <c r="BU1136" s="5"/>
      <c r="BV1136" s="5"/>
      <c r="BW1136" s="5"/>
      <c r="BX1136" s="6"/>
    </row>
    <row r="1137" spans="1:76" x14ac:dyDescent="0.35">
      <c r="A1137" s="113"/>
      <c r="B1137" s="116"/>
      <c r="C1137" s="116"/>
      <c r="D1137" s="116"/>
      <c r="E1137" s="116"/>
      <c r="F1137" s="129"/>
      <c r="G1137" s="122"/>
      <c r="H1137" s="118"/>
      <c r="I1137" s="122"/>
      <c r="J1137" s="122"/>
      <c r="K1137" s="122"/>
      <c r="L1137" s="122"/>
      <c r="M1137" s="122"/>
      <c r="N1137" s="122"/>
      <c r="O1137" s="122"/>
      <c r="P1137" s="3" t="s">
        <v>2234</v>
      </c>
      <c r="Q1137" s="10">
        <v>37438</v>
      </c>
      <c r="R1137" s="10">
        <v>37530</v>
      </c>
      <c r="S1137" s="17" t="s">
        <v>2235</v>
      </c>
      <c r="T1137" s="5"/>
      <c r="U1137" s="5"/>
      <c r="V1137" s="5"/>
      <c r="W1137" s="5"/>
      <c r="X1137" s="5"/>
      <c r="Y1137" s="5"/>
      <c r="Z1137" s="5"/>
      <c r="AA1137" s="5"/>
      <c r="AB1137" s="5"/>
      <c r="AC1137" s="5"/>
      <c r="AD1137" s="5"/>
      <c r="AE1137" s="5"/>
      <c r="AF1137" s="5"/>
      <c r="AG1137" s="5"/>
      <c r="AH1137" s="5"/>
      <c r="AI1137" s="5"/>
      <c r="AJ1137" s="5"/>
      <c r="AK1137" s="5"/>
      <c r="AL1137" s="5"/>
      <c r="AM1137" s="5"/>
      <c r="AN1137" s="5"/>
      <c r="AO1137" s="5"/>
      <c r="AP1137" s="5"/>
      <c r="AQ1137" s="5"/>
      <c r="AR1137" s="5"/>
      <c r="AS1137" s="5"/>
      <c r="AT1137" s="5"/>
      <c r="AU1137" s="5"/>
      <c r="AV1137" s="5"/>
      <c r="AW1137" s="5"/>
      <c r="AX1137" s="5"/>
      <c r="AY1137" s="5"/>
      <c r="AZ1137" s="5"/>
      <c r="BA1137" s="5"/>
      <c r="BB1137" s="5"/>
      <c r="BC1137" s="5"/>
      <c r="BD1137" s="5"/>
      <c r="BE1137" s="5"/>
      <c r="BF1137" s="5"/>
      <c r="BG1137" s="5"/>
      <c r="BH1137" s="5"/>
      <c r="BI1137" s="5"/>
      <c r="BJ1137" s="5"/>
      <c r="BK1137" s="5"/>
      <c r="BL1137" s="5"/>
      <c r="BM1137" s="5"/>
      <c r="BN1137" s="5"/>
      <c r="BO1137" s="5"/>
      <c r="BP1137" s="5"/>
      <c r="BQ1137" s="5"/>
      <c r="BR1137" s="5"/>
      <c r="BS1137" s="5"/>
      <c r="BT1137" s="5"/>
      <c r="BU1137" s="5"/>
      <c r="BV1137" s="5"/>
      <c r="BW1137" s="5"/>
      <c r="BX1137" s="6"/>
    </row>
    <row r="1138" spans="1:76" ht="15" customHeight="1" x14ac:dyDescent="0.35">
      <c r="A1138" s="111">
        <v>1019116726</v>
      </c>
      <c r="B1138" s="114" t="s">
        <v>2118</v>
      </c>
      <c r="C1138" s="114" t="s">
        <v>2888</v>
      </c>
      <c r="D1138" s="114" t="s">
        <v>2936</v>
      </c>
      <c r="E1138" s="114" t="s">
        <v>2913</v>
      </c>
      <c r="F1138" s="135" t="s">
        <v>2104</v>
      </c>
      <c r="G1138" s="111" t="s">
        <v>261</v>
      </c>
      <c r="H1138" s="117" t="s">
        <v>1614</v>
      </c>
      <c r="I1138" s="111">
        <v>5460400</v>
      </c>
      <c r="J1138" s="111"/>
      <c r="K1138" s="111" t="s">
        <v>281</v>
      </c>
      <c r="L1138" s="111" t="s">
        <v>2119</v>
      </c>
      <c r="M1138" s="111" t="s">
        <v>2119</v>
      </c>
      <c r="N1138" s="111" t="s">
        <v>2120</v>
      </c>
      <c r="O1138" s="111"/>
      <c r="P1138" s="3" t="s">
        <v>309</v>
      </c>
      <c r="Q1138" s="10">
        <v>43109</v>
      </c>
      <c r="R1138" s="10" t="s">
        <v>25</v>
      </c>
      <c r="S1138" s="17" t="s">
        <v>2122</v>
      </c>
      <c r="T1138" s="5"/>
      <c r="U1138" s="5"/>
      <c r="V1138" s="5"/>
      <c r="W1138" s="5"/>
      <c r="X1138" s="5"/>
      <c r="Y1138" s="5"/>
      <c r="Z1138" s="5"/>
      <c r="AA1138" s="5"/>
      <c r="AB1138" s="5"/>
      <c r="AC1138" s="5"/>
      <c r="AD1138" s="5"/>
      <c r="AE1138" s="5"/>
      <c r="AF1138" s="5"/>
      <c r="AG1138" s="5"/>
      <c r="AH1138" s="5"/>
      <c r="AI1138" s="5"/>
      <c r="AJ1138" s="5"/>
      <c r="AK1138" s="5"/>
      <c r="AL1138" s="5"/>
      <c r="AM1138" s="5"/>
      <c r="AN1138" s="5"/>
      <c r="AO1138" s="5"/>
      <c r="AP1138" s="5"/>
      <c r="AQ1138" s="5"/>
      <c r="AR1138" s="5"/>
      <c r="AS1138" s="5"/>
      <c r="AT1138" s="5"/>
      <c r="AU1138" s="5"/>
      <c r="AV1138" s="5"/>
      <c r="AW1138" s="5"/>
      <c r="AX1138" s="5"/>
      <c r="AY1138" s="5"/>
      <c r="AZ1138" s="5"/>
      <c r="BA1138" s="5"/>
      <c r="BB1138" s="5"/>
      <c r="BC1138" s="5"/>
      <c r="BD1138" s="5"/>
      <c r="BE1138" s="5"/>
      <c r="BF1138" s="5"/>
      <c r="BG1138" s="5"/>
      <c r="BH1138" s="5"/>
      <c r="BI1138" s="5"/>
      <c r="BJ1138" s="5"/>
      <c r="BK1138" s="5"/>
      <c r="BL1138" s="5"/>
      <c r="BM1138" s="5"/>
      <c r="BN1138" s="5"/>
      <c r="BO1138" s="5"/>
      <c r="BP1138" s="5"/>
      <c r="BQ1138" s="5"/>
      <c r="BR1138" s="5"/>
      <c r="BS1138" s="5"/>
      <c r="BT1138" s="5"/>
      <c r="BU1138" s="5"/>
      <c r="BV1138" s="5"/>
      <c r="BW1138" s="5"/>
      <c r="BX1138" s="6"/>
    </row>
    <row r="1139" spans="1:76" x14ac:dyDescent="0.35">
      <c r="A1139" s="113"/>
      <c r="B1139" s="116"/>
      <c r="C1139" s="116"/>
      <c r="D1139" s="116"/>
      <c r="E1139" s="116"/>
      <c r="F1139" s="137"/>
      <c r="G1139" s="113"/>
      <c r="H1139" s="118"/>
      <c r="I1139" s="113"/>
      <c r="J1139" s="113"/>
      <c r="K1139" s="113"/>
      <c r="L1139" s="113"/>
      <c r="M1139" s="113"/>
      <c r="N1139" s="113"/>
      <c r="O1139" s="113"/>
      <c r="P1139" s="3" t="s">
        <v>2121</v>
      </c>
      <c r="Q1139" s="10">
        <v>42005</v>
      </c>
      <c r="R1139" s="10">
        <v>42767</v>
      </c>
      <c r="S1139" s="17" t="s">
        <v>2123</v>
      </c>
      <c r="T1139" s="5"/>
      <c r="U1139" s="5"/>
      <c r="V1139" s="5"/>
      <c r="W1139" s="5"/>
      <c r="X1139" s="5"/>
      <c r="Y1139" s="5"/>
      <c r="Z1139" s="5"/>
      <c r="AA1139" s="5"/>
      <c r="AB1139" s="5"/>
      <c r="AC1139" s="5"/>
      <c r="AD1139" s="5"/>
      <c r="AE1139" s="5"/>
      <c r="AF1139" s="5"/>
      <c r="AG1139" s="5"/>
      <c r="AH1139" s="5"/>
      <c r="AI1139" s="5"/>
      <c r="AJ1139" s="5"/>
      <c r="AK1139" s="5"/>
      <c r="AL1139" s="5"/>
      <c r="AM1139" s="5"/>
      <c r="AN1139" s="5"/>
      <c r="AO1139" s="5"/>
      <c r="AP1139" s="5"/>
      <c r="AQ1139" s="5"/>
      <c r="AR1139" s="5"/>
      <c r="AS1139" s="5"/>
      <c r="AT1139" s="5"/>
      <c r="AU1139" s="5"/>
      <c r="AV1139" s="5"/>
      <c r="AW1139" s="5"/>
      <c r="AX1139" s="5"/>
      <c r="AY1139" s="5"/>
      <c r="AZ1139" s="5"/>
      <c r="BA1139" s="5"/>
      <c r="BB1139" s="5"/>
      <c r="BC1139" s="5"/>
      <c r="BD1139" s="5"/>
      <c r="BE1139" s="5"/>
      <c r="BF1139" s="5"/>
      <c r="BG1139" s="5"/>
      <c r="BH1139" s="5"/>
      <c r="BI1139" s="5"/>
      <c r="BJ1139" s="5"/>
      <c r="BK1139" s="5"/>
      <c r="BL1139" s="5"/>
      <c r="BM1139" s="5"/>
      <c r="BN1139" s="5"/>
      <c r="BO1139" s="5"/>
      <c r="BP1139" s="5"/>
      <c r="BQ1139" s="5"/>
      <c r="BR1139" s="5"/>
      <c r="BS1139" s="5"/>
      <c r="BT1139" s="5"/>
      <c r="BU1139" s="5"/>
      <c r="BV1139" s="5"/>
      <c r="BW1139" s="5"/>
      <c r="BX1139" s="6"/>
    </row>
    <row r="1140" spans="1:76" ht="15" customHeight="1" x14ac:dyDescent="0.35">
      <c r="A1140" s="111">
        <v>79325616</v>
      </c>
      <c r="B1140" s="114" t="s">
        <v>376</v>
      </c>
      <c r="C1140" s="114" t="s">
        <v>2889</v>
      </c>
      <c r="D1140" s="114" t="s">
        <v>2937</v>
      </c>
      <c r="E1140" s="114" t="s">
        <v>3022</v>
      </c>
      <c r="F1140" s="128" t="s">
        <v>1901</v>
      </c>
      <c r="G1140" s="120" t="s">
        <v>714</v>
      </c>
      <c r="H1140" s="117" t="s">
        <v>224</v>
      </c>
      <c r="I1140" s="120">
        <v>5460400</v>
      </c>
      <c r="J1140" s="120">
        <v>4334</v>
      </c>
      <c r="K1140" s="120" t="s">
        <v>281</v>
      </c>
      <c r="L1140" s="120" t="s">
        <v>21</v>
      </c>
      <c r="M1140" s="120" t="s">
        <v>24</v>
      </c>
      <c r="N1140" s="120" t="s">
        <v>17</v>
      </c>
      <c r="O1140" s="120"/>
      <c r="P1140" s="3" t="s">
        <v>20</v>
      </c>
      <c r="Q1140" s="10">
        <v>41596</v>
      </c>
      <c r="R1140" s="10" t="s">
        <v>25</v>
      </c>
      <c r="S1140" s="17" t="s">
        <v>17</v>
      </c>
      <c r="T1140" s="5"/>
      <c r="U1140" s="5"/>
      <c r="V1140" s="5"/>
      <c r="W1140" s="5"/>
      <c r="X1140" s="5"/>
      <c r="Y1140" s="5"/>
      <c r="Z1140" s="5"/>
      <c r="AA1140" s="5"/>
      <c r="AB1140" s="5"/>
      <c r="AC1140" s="5"/>
      <c r="AD1140" s="5"/>
      <c r="AE1140" s="5"/>
      <c r="AF1140" s="5"/>
      <c r="AG1140" s="5"/>
      <c r="AH1140" s="5"/>
      <c r="AI1140" s="5"/>
      <c r="AJ1140" s="5"/>
      <c r="AK1140" s="5"/>
      <c r="AL1140" s="5"/>
      <c r="AM1140" s="5"/>
      <c r="AN1140" s="5"/>
      <c r="AO1140" s="5"/>
      <c r="AP1140" s="5"/>
      <c r="AQ1140" s="5"/>
      <c r="AR1140" s="5"/>
      <c r="AS1140" s="5"/>
      <c r="AT1140" s="5"/>
      <c r="AU1140" s="5"/>
      <c r="AV1140" s="5"/>
      <c r="AW1140" s="5"/>
      <c r="AX1140" s="5"/>
      <c r="AY1140" s="5"/>
      <c r="AZ1140" s="5"/>
      <c r="BA1140" s="5"/>
      <c r="BB1140" s="5"/>
      <c r="BC1140" s="5"/>
      <c r="BD1140" s="5"/>
      <c r="BE1140" s="5"/>
      <c r="BF1140" s="5"/>
      <c r="BG1140" s="5"/>
      <c r="BH1140" s="5"/>
      <c r="BI1140" s="5"/>
      <c r="BJ1140" s="5"/>
      <c r="BK1140" s="5"/>
      <c r="BL1140" s="5"/>
      <c r="BM1140" s="5"/>
      <c r="BN1140" s="5"/>
      <c r="BO1140" s="5"/>
      <c r="BP1140" s="5"/>
      <c r="BQ1140" s="5"/>
      <c r="BR1140" s="5"/>
      <c r="BS1140" s="5"/>
      <c r="BT1140" s="5"/>
      <c r="BU1140" s="5"/>
      <c r="BV1140" s="5"/>
      <c r="BW1140" s="5"/>
      <c r="BX1140" s="6"/>
    </row>
    <row r="1141" spans="1:76" x14ac:dyDescent="0.35">
      <c r="A1141" s="112"/>
      <c r="B1141" s="115"/>
      <c r="C1141" s="115"/>
      <c r="D1141" s="115"/>
      <c r="E1141" s="115"/>
      <c r="F1141" s="132"/>
      <c r="G1141" s="121"/>
      <c r="H1141" s="118"/>
      <c r="I1141" s="121"/>
      <c r="J1141" s="121"/>
      <c r="K1141" s="121"/>
      <c r="L1141" s="121"/>
      <c r="M1141" s="121"/>
      <c r="N1141" s="121"/>
      <c r="O1141" s="121"/>
      <c r="P1141" s="3" t="s">
        <v>1769</v>
      </c>
      <c r="Q1141" s="10">
        <v>41155</v>
      </c>
      <c r="R1141" s="10">
        <v>41588</v>
      </c>
      <c r="S1141" s="17" t="s">
        <v>1775</v>
      </c>
      <c r="T1141" s="5"/>
      <c r="U1141" s="5"/>
      <c r="V1141" s="5"/>
      <c r="W1141" s="5"/>
      <c r="X1141" s="5"/>
      <c r="Y1141" s="5"/>
      <c r="Z1141" s="5"/>
      <c r="AA1141" s="5"/>
      <c r="AB1141" s="5"/>
      <c r="AC1141" s="5"/>
      <c r="AD1141" s="5"/>
      <c r="AE1141" s="5"/>
      <c r="AF1141" s="5"/>
      <c r="AG1141" s="5"/>
      <c r="AH1141" s="5"/>
      <c r="AI1141" s="5"/>
      <c r="AJ1141" s="5"/>
      <c r="AK1141" s="5"/>
      <c r="AL1141" s="5"/>
      <c r="AM1141" s="5"/>
      <c r="AN1141" s="5"/>
      <c r="AO1141" s="5"/>
      <c r="AP1141" s="5"/>
      <c r="AQ1141" s="5"/>
      <c r="AR1141" s="5"/>
      <c r="AS1141" s="5"/>
      <c r="AT1141" s="5"/>
      <c r="AU1141" s="5"/>
      <c r="AV1141" s="5"/>
      <c r="AW1141" s="5"/>
      <c r="AX1141" s="5"/>
      <c r="AY1141" s="5"/>
      <c r="AZ1141" s="5"/>
      <c r="BA1141" s="5"/>
      <c r="BB1141" s="5"/>
      <c r="BC1141" s="5"/>
      <c r="BD1141" s="5"/>
      <c r="BE1141" s="5"/>
      <c r="BF1141" s="5"/>
      <c r="BG1141" s="5"/>
      <c r="BH1141" s="5"/>
      <c r="BI1141" s="5"/>
      <c r="BJ1141" s="5"/>
      <c r="BK1141" s="5"/>
      <c r="BL1141" s="5"/>
      <c r="BM1141" s="5"/>
      <c r="BN1141" s="5"/>
      <c r="BO1141" s="5"/>
      <c r="BP1141" s="5"/>
      <c r="BQ1141" s="5"/>
      <c r="BR1141" s="5"/>
      <c r="BS1141" s="5"/>
      <c r="BT1141" s="5"/>
      <c r="BU1141" s="5"/>
      <c r="BV1141" s="5"/>
      <c r="BW1141" s="5"/>
      <c r="BX1141" s="6"/>
    </row>
    <row r="1142" spans="1:76" x14ac:dyDescent="0.35">
      <c r="A1142" s="112"/>
      <c r="B1142" s="115"/>
      <c r="C1142" s="115"/>
      <c r="D1142" s="115"/>
      <c r="E1142" s="115"/>
      <c r="F1142" s="132"/>
      <c r="G1142" s="121"/>
      <c r="H1142" s="118"/>
      <c r="I1142" s="121"/>
      <c r="J1142" s="121"/>
      <c r="K1142" s="121"/>
      <c r="L1142" s="121"/>
      <c r="M1142" s="121"/>
      <c r="N1142" s="121"/>
      <c r="O1142" s="121"/>
      <c r="P1142" s="3" t="s">
        <v>1770</v>
      </c>
      <c r="Q1142" s="10">
        <v>41106</v>
      </c>
      <c r="R1142" s="10">
        <v>41151</v>
      </c>
      <c r="S1142" s="17" t="s">
        <v>1776</v>
      </c>
      <c r="T1142" s="5"/>
      <c r="U1142" s="5"/>
      <c r="V1142" s="5"/>
      <c r="W1142" s="5"/>
      <c r="X1142" s="5"/>
      <c r="Y1142" s="5"/>
      <c r="Z1142" s="5"/>
      <c r="AA1142" s="5"/>
      <c r="AB1142" s="5"/>
      <c r="AC1142" s="5"/>
      <c r="AD1142" s="5"/>
      <c r="AE1142" s="5"/>
      <c r="AF1142" s="5"/>
      <c r="AG1142" s="5"/>
      <c r="AH1142" s="5"/>
      <c r="AI1142" s="5"/>
      <c r="AJ1142" s="5"/>
      <c r="AK1142" s="5"/>
      <c r="AL1142" s="5"/>
      <c r="AM1142" s="5"/>
      <c r="AN1142" s="5"/>
      <c r="AO1142" s="5"/>
      <c r="AP1142" s="5"/>
      <c r="AQ1142" s="5"/>
      <c r="AR1142" s="5"/>
      <c r="AS1142" s="5"/>
      <c r="AT1142" s="5"/>
      <c r="AU1142" s="5"/>
      <c r="AV1142" s="5"/>
      <c r="AW1142" s="5"/>
      <c r="AX1142" s="5"/>
      <c r="AY1142" s="5"/>
      <c r="AZ1142" s="5"/>
      <c r="BA1142" s="5"/>
      <c r="BB1142" s="5"/>
      <c r="BC1142" s="5"/>
      <c r="BD1142" s="5"/>
      <c r="BE1142" s="5"/>
      <c r="BF1142" s="5"/>
      <c r="BG1142" s="5"/>
      <c r="BH1142" s="5"/>
      <c r="BI1142" s="5"/>
      <c r="BJ1142" s="5"/>
      <c r="BK1142" s="5"/>
      <c r="BL1142" s="5"/>
      <c r="BM1142" s="5"/>
      <c r="BN1142" s="5"/>
      <c r="BO1142" s="5"/>
      <c r="BP1142" s="5"/>
      <c r="BQ1142" s="5"/>
      <c r="BR1142" s="5"/>
      <c r="BS1142" s="5"/>
      <c r="BT1142" s="5"/>
      <c r="BU1142" s="5"/>
      <c r="BV1142" s="5"/>
      <c r="BW1142" s="5"/>
      <c r="BX1142" s="6"/>
    </row>
    <row r="1143" spans="1:76" x14ac:dyDescent="0.35">
      <c r="A1143" s="112"/>
      <c r="B1143" s="115"/>
      <c r="C1143" s="115"/>
      <c r="D1143" s="115"/>
      <c r="E1143" s="115"/>
      <c r="F1143" s="132"/>
      <c r="G1143" s="121"/>
      <c r="H1143" s="118"/>
      <c r="I1143" s="121"/>
      <c r="J1143" s="121"/>
      <c r="K1143" s="121"/>
      <c r="L1143" s="121"/>
      <c r="M1143" s="121"/>
      <c r="N1143" s="121"/>
      <c r="O1143" s="121"/>
      <c r="P1143" s="3" t="str">
        <f>+P1141</f>
        <v>SERVINDUSTRIALES - MISION CENTRAL DE INVERSIONES S.A.</v>
      </c>
      <c r="Q1143" s="10">
        <v>40368</v>
      </c>
      <c r="R1143" s="10">
        <v>41105</v>
      </c>
      <c r="S1143" s="17" t="s">
        <v>1775</v>
      </c>
      <c r="T1143" s="5"/>
      <c r="U1143" s="5"/>
      <c r="V1143" s="5"/>
      <c r="W1143" s="5"/>
      <c r="X1143" s="5"/>
      <c r="Y1143" s="5"/>
      <c r="Z1143" s="5"/>
      <c r="AA1143" s="5"/>
      <c r="AB1143" s="5"/>
      <c r="AC1143" s="5"/>
      <c r="AD1143" s="5"/>
      <c r="AE1143" s="5"/>
      <c r="AF1143" s="5"/>
      <c r="AG1143" s="5"/>
      <c r="AH1143" s="5"/>
      <c r="AI1143" s="5"/>
      <c r="AJ1143" s="5"/>
      <c r="AK1143" s="5"/>
      <c r="AL1143" s="5"/>
      <c r="AM1143" s="5"/>
      <c r="AN1143" s="5"/>
      <c r="AO1143" s="5"/>
      <c r="AP1143" s="5"/>
      <c r="AQ1143" s="5"/>
      <c r="AR1143" s="5"/>
      <c r="AS1143" s="5"/>
      <c r="AT1143" s="5"/>
      <c r="AU1143" s="5"/>
      <c r="AV1143" s="5"/>
      <c r="AW1143" s="5"/>
      <c r="AX1143" s="5"/>
      <c r="AY1143" s="5"/>
      <c r="AZ1143" s="5"/>
      <c r="BA1143" s="5"/>
      <c r="BB1143" s="5"/>
      <c r="BC1143" s="5"/>
      <c r="BD1143" s="5"/>
      <c r="BE1143" s="5"/>
      <c r="BF1143" s="5"/>
      <c r="BG1143" s="5"/>
      <c r="BH1143" s="5"/>
      <c r="BI1143" s="5"/>
      <c r="BJ1143" s="5"/>
      <c r="BK1143" s="5"/>
      <c r="BL1143" s="5"/>
      <c r="BM1143" s="5"/>
      <c r="BN1143" s="5"/>
      <c r="BO1143" s="5"/>
      <c r="BP1143" s="5"/>
      <c r="BQ1143" s="5"/>
      <c r="BR1143" s="5"/>
      <c r="BS1143" s="5"/>
      <c r="BT1143" s="5"/>
      <c r="BU1143" s="5"/>
      <c r="BV1143" s="5"/>
      <c r="BW1143" s="5"/>
      <c r="BX1143" s="6"/>
    </row>
    <row r="1144" spans="1:76" x14ac:dyDescent="0.35">
      <c r="A1144" s="112"/>
      <c r="B1144" s="115"/>
      <c r="C1144" s="115"/>
      <c r="D1144" s="115"/>
      <c r="E1144" s="115"/>
      <c r="F1144" s="132"/>
      <c r="G1144" s="121"/>
      <c r="H1144" s="118"/>
      <c r="I1144" s="121"/>
      <c r="J1144" s="121"/>
      <c r="K1144" s="121"/>
      <c r="L1144" s="121"/>
      <c r="M1144" s="121"/>
      <c r="N1144" s="121"/>
      <c r="O1144" s="121"/>
      <c r="P1144" s="3" t="str">
        <f>+P1142</f>
        <v>SERDAN S.A. - MISION CENTRAL DE INVERSIONES S.A.</v>
      </c>
      <c r="Q1144" s="10">
        <v>39630</v>
      </c>
      <c r="R1144" s="10">
        <v>40367</v>
      </c>
      <c r="S1144" s="17" t="str">
        <f>+S1142</f>
        <v>ABOGADO DE PROCESOS DE DEFENSA JUDICIAL</v>
      </c>
      <c r="T1144" s="5"/>
      <c r="U1144" s="5"/>
      <c r="V1144" s="5"/>
      <c r="W1144" s="5"/>
      <c r="X1144" s="5"/>
      <c r="Y1144" s="5"/>
      <c r="Z1144" s="5"/>
      <c r="AA1144" s="5"/>
      <c r="AB1144" s="5"/>
      <c r="AC1144" s="5"/>
      <c r="AD1144" s="5"/>
      <c r="AE1144" s="5"/>
      <c r="AF1144" s="5"/>
      <c r="AG1144" s="5"/>
      <c r="AH1144" s="5"/>
      <c r="AI1144" s="5"/>
      <c r="AJ1144" s="5"/>
      <c r="AK1144" s="5"/>
      <c r="AL1144" s="5"/>
      <c r="AM1144" s="5"/>
      <c r="AN1144" s="5"/>
      <c r="AO1144" s="5"/>
      <c r="AP1144" s="5"/>
      <c r="AQ1144" s="5"/>
      <c r="AR1144" s="5"/>
      <c r="AS1144" s="5"/>
      <c r="AT1144" s="5"/>
      <c r="AU1144" s="5"/>
      <c r="AV1144" s="5"/>
      <c r="AW1144" s="5"/>
      <c r="AX1144" s="5"/>
      <c r="AY1144" s="5"/>
      <c r="AZ1144" s="5"/>
      <c r="BA1144" s="5"/>
      <c r="BB1144" s="5"/>
      <c r="BC1144" s="5"/>
      <c r="BD1144" s="5"/>
      <c r="BE1144" s="5"/>
      <c r="BF1144" s="5"/>
      <c r="BG1144" s="5"/>
      <c r="BH1144" s="5"/>
      <c r="BI1144" s="5"/>
      <c r="BJ1144" s="5"/>
      <c r="BK1144" s="5"/>
      <c r="BL1144" s="5"/>
      <c r="BM1144" s="5"/>
      <c r="BN1144" s="5"/>
      <c r="BO1144" s="5"/>
      <c r="BP1144" s="5"/>
      <c r="BQ1144" s="5"/>
      <c r="BR1144" s="5"/>
      <c r="BS1144" s="5"/>
      <c r="BT1144" s="5"/>
      <c r="BU1144" s="5"/>
      <c r="BV1144" s="5"/>
      <c r="BW1144" s="5"/>
      <c r="BX1144" s="6"/>
    </row>
    <row r="1145" spans="1:76" x14ac:dyDescent="0.35">
      <c r="A1145" s="112"/>
      <c r="B1145" s="115"/>
      <c r="C1145" s="115"/>
      <c r="D1145" s="115"/>
      <c r="E1145" s="115"/>
      <c r="F1145" s="132"/>
      <c r="G1145" s="121"/>
      <c r="H1145" s="118"/>
      <c r="I1145" s="121"/>
      <c r="J1145" s="121"/>
      <c r="K1145" s="121"/>
      <c r="L1145" s="121"/>
      <c r="M1145" s="121"/>
      <c r="N1145" s="121"/>
      <c r="O1145" s="121"/>
      <c r="P1145" s="3" t="s">
        <v>1771</v>
      </c>
      <c r="Q1145" s="10">
        <v>39574</v>
      </c>
      <c r="R1145" s="10">
        <v>39629</v>
      </c>
      <c r="S1145" s="17" t="s">
        <v>1777</v>
      </c>
      <c r="T1145" s="5"/>
      <c r="U1145" s="5"/>
      <c r="V1145" s="5"/>
      <c r="W1145" s="5"/>
      <c r="X1145" s="5"/>
      <c r="Y1145" s="5"/>
      <c r="Z1145" s="5"/>
      <c r="AA1145" s="5"/>
      <c r="AB1145" s="5"/>
      <c r="AC1145" s="5"/>
      <c r="AD1145" s="5"/>
      <c r="AE1145" s="5"/>
      <c r="AF1145" s="5"/>
      <c r="AG1145" s="5"/>
      <c r="AH1145" s="5"/>
      <c r="AI1145" s="5"/>
      <c r="AJ1145" s="5"/>
      <c r="AK1145" s="5"/>
      <c r="AL1145" s="5"/>
      <c r="AM1145" s="5"/>
      <c r="AN1145" s="5"/>
      <c r="AO1145" s="5"/>
      <c r="AP1145" s="5"/>
      <c r="AQ1145" s="5"/>
      <c r="AR1145" s="5"/>
      <c r="AS1145" s="5"/>
      <c r="AT1145" s="5"/>
      <c r="AU1145" s="5"/>
      <c r="AV1145" s="5"/>
      <c r="AW1145" s="5"/>
      <c r="AX1145" s="5"/>
      <c r="AY1145" s="5"/>
      <c r="AZ1145" s="5"/>
      <c r="BA1145" s="5"/>
      <c r="BB1145" s="5"/>
      <c r="BC1145" s="5"/>
      <c r="BD1145" s="5"/>
      <c r="BE1145" s="5"/>
      <c r="BF1145" s="5"/>
      <c r="BG1145" s="5"/>
      <c r="BH1145" s="5"/>
      <c r="BI1145" s="5"/>
      <c r="BJ1145" s="5"/>
      <c r="BK1145" s="5"/>
      <c r="BL1145" s="5"/>
      <c r="BM1145" s="5"/>
      <c r="BN1145" s="5"/>
      <c r="BO1145" s="5"/>
      <c r="BP1145" s="5"/>
      <c r="BQ1145" s="5"/>
      <c r="BR1145" s="5"/>
      <c r="BS1145" s="5"/>
      <c r="BT1145" s="5"/>
      <c r="BU1145" s="5"/>
      <c r="BV1145" s="5"/>
      <c r="BW1145" s="5"/>
      <c r="BX1145" s="6"/>
    </row>
    <row r="1146" spans="1:76" x14ac:dyDescent="0.35">
      <c r="A1146" s="112"/>
      <c r="B1146" s="115"/>
      <c r="C1146" s="115"/>
      <c r="D1146" s="115"/>
      <c r="E1146" s="115"/>
      <c r="F1146" s="132"/>
      <c r="G1146" s="121"/>
      <c r="H1146" s="118"/>
      <c r="I1146" s="121"/>
      <c r="J1146" s="121"/>
      <c r="K1146" s="121"/>
      <c r="L1146" s="121"/>
      <c r="M1146" s="121"/>
      <c r="N1146" s="121"/>
      <c r="O1146" s="121"/>
      <c r="P1146" s="3" t="str">
        <f>+P1143</f>
        <v>SERVINDUSTRIALES - MISION CENTRAL DE INVERSIONES S.A.</v>
      </c>
      <c r="Q1146" s="10">
        <v>39417</v>
      </c>
      <c r="R1146" s="10">
        <v>39599</v>
      </c>
      <c r="S1146" s="17" t="s">
        <v>1778</v>
      </c>
      <c r="T1146" s="5"/>
      <c r="U1146" s="5"/>
      <c r="V1146" s="5"/>
      <c r="W1146" s="5"/>
      <c r="X1146" s="5"/>
      <c r="Y1146" s="5"/>
      <c r="Z1146" s="5"/>
      <c r="AA1146" s="5"/>
      <c r="AB1146" s="5"/>
      <c r="AC1146" s="5"/>
      <c r="AD1146" s="5"/>
      <c r="AE1146" s="5"/>
      <c r="AF1146" s="5"/>
      <c r="AG1146" s="5"/>
      <c r="AH1146" s="5"/>
      <c r="AI1146" s="5"/>
      <c r="AJ1146" s="5"/>
      <c r="AK1146" s="5"/>
      <c r="AL1146" s="5"/>
      <c r="AM1146" s="5"/>
      <c r="AN1146" s="5"/>
      <c r="AO1146" s="5"/>
      <c r="AP1146" s="5"/>
      <c r="AQ1146" s="5"/>
      <c r="AR1146" s="5"/>
      <c r="AS1146" s="5"/>
      <c r="AT1146" s="5"/>
      <c r="AU1146" s="5"/>
      <c r="AV1146" s="5"/>
      <c r="AW1146" s="5"/>
      <c r="AX1146" s="5"/>
      <c r="AY1146" s="5"/>
      <c r="AZ1146" s="5"/>
      <c r="BA1146" s="5"/>
      <c r="BB1146" s="5"/>
      <c r="BC1146" s="5"/>
      <c r="BD1146" s="5"/>
      <c r="BE1146" s="5"/>
      <c r="BF1146" s="5"/>
      <c r="BG1146" s="5"/>
      <c r="BH1146" s="5"/>
      <c r="BI1146" s="5"/>
      <c r="BJ1146" s="5"/>
      <c r="BK1146" s="5"/>
      <c r="BL1146" s="5"/>
      <c r="BM1146" s="5"/>
      <c r="BN1146" s="5"/>
      <c r="BO1146" s="5"/>
      <c r="BP1146" s="5"/>
      <c r="BQ1146" s="5"/>
      <c r="BR1146" s="5"/>
      <c r="BS1146" s="5"/>
      <c r="BT1146" s="5"/>
      <c r="BU1146" s="5"/>
      <c r="BV1146" s="5"/>
      <c r="BW1146" s="5"/>
      <c r="BX1146" s="6"/>
    </row>
    <row r="1147" spans="1:76" x14ac:dyDescent="0.35">
      <c r="A1147" s="112"/>
      <c r="B1147" s="115"/>
      <c r="C1147" s="115"/>
      <c r="D1147" s="115"/>
      <c r="E1147" s="115"/>
      <c r="F1147" s="132"/>
      <c r="G1147" s="121"/>
      <c r="H1147" s="118"/>
      <c r="I1147" s="121"/>
      <c r="J1147" s="121"/>
      <c r="K1147" s="121"/>
      <c r="L1147" s="121"/>
      <c r="M1147" s="121"/>
      <c r="N1147" s="121"/>
      <c r="O1147" s="121"/>
      <c r="P1147" s="3" t="str">
        <f>+P1146</f>
        <v>SERVINDUSTRIALES - MISION CENTRAL DE INVERSIONES S.A.</v>
      </c>
      <c r="Q1147" s="10">
        <v>39210</v>
      </c>
      <c r="R1147" s="10">
        <v>39397</v>
      </c>
      <c r="S1147" s="17" t="s">
        <v>1779</v>
      </c>
      <c r="T1147" s="5"/>
      <c r="U1147" s="5"/>
      <c r="V1147" s="5"/>
      <c r="W1147" s="5"/>
      <c r="X1147" s="5"/>
      <c r="Y1147" s="5"/>
      <c r="Z1147" s="5"/>
      <c r="AA1147" s="5"/>
      <c r="AB1147" s="5"/>
      <c r="AC1147" s="5"/>
      <c r="AD1147" s="5"/>
      <c r="AE1147" s="5"/>
      <c r="AF1147" s="5"/>
      <c r="AG1147" s="5"/>
      <c r="AH1147" s="5"/>
      <c r="AI1147" s="5"/>
      <c r="AJ1147" s="5"/>
      <c r="AK1147" s="5"/>
      <c r="AL1147" s="5"/>
      <c r="AM1147" s="5"/>
      <c r="AN1147" s="5"/>
      <c r="AO1147" s="5"/>
      <c r="AP1147" s="5"/>
      <c r="AQ1147" s="5"/>
      <c r="AR1147" s="5"/>
      <c r="AS1147" s="5"/>
      <c r="AT1147" s="5"/>
      <c r="AU1147" s="5"/>
      <c r="AV1147" s="5"/>
      <c r="AW1147" s="5"/>
      <c r="AX1147" s="5"/>
      <c r="AY1147" s="5"/>
      <c r="AZ1147" s="5"/>
      <c r="BA1147" s="5"/>
      <c r="BB1147" s="5"/>
      <c r="BC1147" s="5"/>
      <c r="BD1147" s="5"/>
      <c r="BE1147" s="5"/>
      <c r="BF1147" s="5"/>
      <c r="BG1147" s="5"/>
      <c r="BH1147" s="5"/>
      <c r="BI1147" s="5"/>
      <c r="BJ1147" s="5"/>
      <c r="BK1147" s="5"/>
      <c r="BL1147" s="5"/>
      <c r="BM1147" s="5"/>
      <c r="BN1147" s="5"/>
      <c r="BO1147" s="5"/>
      <c r="BP1147" s="5"/>
      <c r="BQ1147" s="5"/>
      <c r="BR1147" s="5"/>
      <c r="BS1147" s="5"/>
      <c r="BT1147" s="5"/>
      <c r="BU1147" s="5"/>
      <c r="BV1147" s="5"/>
      <c r="BW1147" s="5"/>
      <c r="BX1147" s="6"/>
    </row>
    <row r="1148" spans="1:76" x14ac:dyDescent="0.35">
      <c r="A1148" s="112"/>
      <c r="B1148" s="115"/>
      <c r="C1148" s="115"/>
      <c r="D1148" s="115"/>
      <c r="E1148" s="115"/>
      <c r="F1148" s="132"/>
      <c r="G1148" s="121"/>
      <c r="H1148" s="118"/>
      <c r="I1148" s="121"/>
      <c r="J1148" s="121"/>
      <c r="K1148" s="121"/>
      <c r="L1148" s="121"/>
      <c r="M1148" s="121"/>
      <c r="N1148" s="121"/>
      <c r="O1148" s="121"/>
      <c r="P1148" s="3" t="str">
        <f>+P1147</f>
        <v>SERVINDUSTRIALES - MISION CENTRAL DE INVERSIONES S.A.</v>
      </c>
      <c r="Q1148" s="10">
        <v>38992</v>
      </c>
      <c r="R1148" s="10">
        <v>38844</v>
      </c>
      <c r="S1148" s="17" t="s">
        <v>1780</v>
      </c>
      <c r="T1148" s="5"/>
      <c r="U1148" s="5"/>
      <c r="V1148" s="5"/>
      <c r="W1148" s="5"/>
      <c r="X1148" s="5"/>
      <c r="Y1148" s="5"/>
      <c r="Z1148" s="5"/>
      <c r="AA1148" s="5"/>
      <c r="AB1148" s="5"/>
      <c r="AC1148" s="5"/>
      <c r="AD1148" s="5"/>
      <c r="AE1148" s="5"/>
      <c r="AF1148" s="5"/>
      <c r="AG1148" s="5"/>
      <c r="AH1148" s="5"/>
      <c r="AI1148" s="5"/>
      <c r="AJ1148" s="5"/>
      <c r="AK1148" s="5"/>
      <c r="AL1148" s="5"/>
      <c r="AM1148" s="5"/>
      <c r="AN1148" s="5"/>
      <c r="AO1148" s="5"/>
      <c r="AP1148" s="5"/>
      <c r="AQ1148" s="5"/>
      <c r="AR1148" s="5"/>
      <c r="AS1148" s="5"/>
      <c r="AT1148" s="5"/>
      <c r="AU1148" s="5"/>
      <c r="AV1148" s="5"/>
      <c r="AW1148" s="5"/>
      <c r="AX1148" s="5"/>
      <c r="AY1148" s="5"/>
      <c r="AZ1148" s="5"/>
      <c r="BA1148" s="5"/>
      <c r="BB1148" s="5"/>
      <c r="BC1148" s="5"/>
      <c r="BD1148" s="5"/>
      <c r="BE1148" s="5"/>
      <c r="BF1148" s="5"/>
      <c r="BG1148" s="5"/>
      <c r="BH1148" s="5"/>
      <c r="BI1148" s="5"/>
      <c r="BJ1148" s="5"/>
      <c r="BK1148" s="5"/>
      <c r="BL1148" s="5"/>
      <c r="BM1148" s="5"/>
      <c r="BN1148" s="5"/>
      <c r="BO1148" s="5"/>
      <c r="BP1148" s="5"/>
      <c r="BQ1148" s="5"/>
      <c r="BR1148" s="5"/>
      <c r="BS1148" s="5"/>
      <c r="BT1148" s="5"/>
      <c r="BU1148" s="5"/>
      <c r="BV1148" s="5"/>
      <c r="BW1148" s="5"/>
      <c r="BX1148" s="6"/>
    </row>
    <row r="1149" spans="1:76" x14ac:dyDescent="0.35">
      <c r="A1149" s="112"/>
      <c r="B1149" s="115"/>
      <c r="C1149" s="115"/>
      <c r="D1149" s="115"/>
      <c r="E1149" s="115"/>
      <c r="F1149" s="132"/>
      <c r="G1149" s="121"/>
      <c r="H1149" s="118"/>
      <c r="I1149" s="121"/>
      <c r="J1149" s="121"/>
      <c r="K1149" s="121"/>
      <c r="L1149" s="121"/>
      <c r="M1149" s="121"/>
      <c r="N1149" s="121"/>
      <c r="O1149" s="121"/>
      <c r="P1149" s="3" t="s">
        <v>1772</v>
      </c>
      <c r="Q1149" s="10">
        <v>38677</v>
      </c>
      <c r="R1149" s="10">
        <v>38676</v>
      </c>
      <c r="S1149" s="17" t="s">
        <v>1781</v>
      </c>
      <c r="T1149" s="5"/>
      <c r="U1149" s="5"/>
      <c r="V1149" s="5"/>
      <c r="W1149" s="5"/>
      <c r="X1149" s="5"/>
      <c r="Y1149" s="5"/>
      <c r="Z1149" s="5"/>
      <c r="AA1149" s="5"/>
      <c r="AB1149" s="5"/>
      <c r="AC1149" s="5"/>
      <c r="AD1149" s="5"/>
      <c r="AE1149" s="5"/>
      <c r="AF1149" s="5"/>
      <c r="AG1149" s="5"/>
      <c r="AH1149" s="5"/>
      <c r="AI1149" s="5"/>
      <c r="AJ1149" s="5"/>
      <c r="AK1149" s="5"/>
      <c r="AL1149" s="5"/>
      <c r="AM1149" s="5"/>
      <c r="AN1149" s="5"/>
      <c r="AO1149" s="5"/>
      <c r="AP1149" s="5"/>
      <c r="AQ1149" s="5"/>
      <c r="AR1149" s="5"/>
      <c r="AS1149" s="5"/>
      <c r="AT1149" s="5"/>
      <c r="AU1149" s="5"/>
      <c r="AV1149" s="5"/>
      <c r="AW1149" s="5"/>
      <c r="AX1149" s="5"/>
      <c r="AY1149" s="5"/>
      <c r="AZ1149" s="5"/>
      <c r="BA1149" s="5"/>
      <c r="BB1149" s="5"/>
      <c r="BC1149" s="5"/>
      <c r="BD1149" s="5"/>
      <c r="BE1149" s="5"/>
      <c r="BF1149" s="5"/>
      <c r="BG1149" s="5"/>
      <c r="BH1149" s="5"/>
      <c r="BI1149" s="5"/>
      <c r="BJ1149" s="5"/>
      <c r="BK1149" s="5"/>
      <c r="BL1149" s="5"/>
      <c r="BM1149" s="5"/>
      <c r="BN1149" s="5"/>
      <c r="BO1149" s="5"/>
      <c r="BP1149" s="5"/>
      <c r="BQ1149" s="5"/>
      <c r="BR1149" s="5"/>
      <c r="BS1149" s="5"/>
      <c r="BT1149" s="5"/>
      <c r="BU1149" s="5"/>
      <c r="BV1149" s="5"/>
      <c r="BW1149" s="5"/>
      <c r="BX1149" s="6"/>
    </row>
    <row r="1150" spans="1:76" x14ac:dyDescent="0.35">
      <c r="A1150" s="113"/>
      <c r="B1150" s="116"/>
      <c r="C1150" s="116"/>
      <c r="D1150" s="116"/>
      <c r="E1150" s="116"/>
      <c r="F1150" s="129"/>
      <c r="G1150" s="122"/>
      <c r="H1150" s="119"/>
      <c r="I1150" s="122"/>
      <c r="J1150" s="122"/>
      <c r="K1150" s="122"/>
      <c r="L1150" s="122"/>
      <c r="M1150" s="122"/>
      <c r="N1150" s="122"/>
      <c r="O1150" s="122"/>
      <c r="P1150" s="3" t="s">
        <v>1773</v>
      </c>
      <c r="Q1150" s="10">
        <v>37970</v>
      </c>
      <c r="R1150" s="10">
        <v>38336</v>
      </c>
      <c r="S1150" s="17" t="s">
        <v>1782</v>
      </c>
      <c r="T1150" s="5"/>
      <c r="U1150" s="5"/>
      <c r="V1150" s="5"/>
      <c r="W1150" s="5"/>
      <c r="X1150" s="5"/>
      <c r="Y1150" s="5"/>
      <c r="Z1150" s="5"/>
      <c r="AA1150" s="5"/>
      <c r="AB1150" s="5"/>
      <c r="AC1150" s="5"/>
      <c r="AD1150" s="5"/>
      <c r="AE1150" s="5"/>
      <c r="AF1150" s="5"/>
      <c r="AG1150" s="5"/>
      <c r="AH1150" s="5"/>
      <c r="AI1150" s="5"/>
      <c r="AJ1150" s="5"/>
      <c r="AK1150" s="5"/>
      <c r="AL1150" s="5"/>
      <c r="AM1150" s="5"/>
      <c r="AN1150" s="5"/>
      <c r="AO1150" s="5"/>
      <c r="AP1150" s="5"/>
      <c r="AQ1150" s="5"/>
      <c r="AR1150" s="5"/>
      <c r="AS1150" s="5"/>
      <c r="AT1150" s="5"/>
      <c r="AU1150" s="5"/>
      <c r="AV1150" s="5"/>
      <c r="AW1150" s="5"/>
      <c r="AX1150" s="5"/>
      <c r="AY1150" s="5"/>
      <c r="AZ1150" s="5"/>
      <c r="BA1150" s="5"/>
      <c r="BB1150" s="5"/>
      <c r="BC1150" s="5"/>
      <c r="BD1150" s="5"/>
      <c r="BE1150" s="5"/>
      <c r="BF1150" s="5"/>
      <c r="BG1150" s="5"/>
      <c r="BH1150" s="5"/>
      <c r="BI1150" s="5"/>
      <c r="BJ1150" s="5"/>
      <c r="BK1150" s="5"/>
      <c r="BL1150" s="5"/>
      <c r="BM1150" s="5"/>
      <c r="BN1150" s="5"/>
      <c r="BO1150" s="5"/>
      <c r="BP1150" s="5"/>
      <c r="BQ1150" s="5"/>
      <c r="BR1150" s="5"/>
      <c r="BS1150" s="5"/>
      <c r="BT1150" s="5"/>
      <c r="BU1150" s="5"/>
      <c r="BV1150" s="5"/>
      <c r="BW1150" s="5"/>
      <c r="BX1150" s="6"/>
    </row>
    <row r="1151" spans="1:76" ht="15" customHeight="1" x14ac:dyDescent="0.35">
      <c r="A1151" s="111">
        <v>79388820</v>
      </c>
      <c r="B1151" s="114" t="s">
        <v>377</v>
      </c>
      <c r="C1151" s="114" t="s">
        <v>2889</v>
      </c>
      <c r="D1151" s="114" t="s">
        <v>2975</v>
      </c>
      <c r="E1151" s="114" t="s">
        <v>3023</v>
      </c>
      <c r="F1151" s="128" t="s">
        <v>237</v>
      </c>
      <c r="G1151" s="120" t="s">
        <v>1615</v>
      </c>
      <c r="H1151" s="117" t="s">
        <v>266</v>
      </c>
      <c r="I1151" s="120">
        <v>5241898</v>
      </c>
      <c r="J1151" s="120">
        <v>4815</v>
      </c>
      <c r="K1151" s="120" t="s">
        <v>281</v>
      </c>
      <c r="L1151" s="120" t="s">
        <v>21</v>
      </c>
      <c r="M1151" s="120" t="s">
        <v>406</v>
      </c>
      <c r="N1151" s="120" t="s">
        <v>1600</v>
      </c>
      <c r="O1151" s="120" t="s">
        <v>1612</v>
      </c>
      <c r="P1151" s="3" t="s">
        <v>20</v>
      </c>
      <c r="Q1151" s="12">
        <v>36829</v>
      </c>
      <c r="R1151" s="11" t="s">
        <v>25</v>
      </c>
      <c r="S1151" s="22" t="s">
        <v>1783</v>
      </c>
      <c r="T1151" s="5"/>
      <c r="U1151" s="5"/>
      <c r="V1151" s="5"/>
      <c r="W1151" s="5"/>
      <c r="X1151" s="5"/>
      <c r="Y1151" s="5"/>
      <c r="Z1151" s="5"/>
      <c r="AA1151" s="5"/>
      <c r="AB1151" s="5"/>
      <c r="AC1151" s="5"/>
      <c r="AD1151" s="5"/>
      <c r="AE1151" s="5"/>
      <c r="AF1151" s="5"/>
      <c r="AG1151" s="5"/>
      <c r="AH1151" s="5"/>
      <c r="AI1151" s="5"/>
      <c r="AJ1151" s="5"/>
      <c r="AK1151" s="5"/>
      <c r="AL1151" s="5"/>
      <c r="AM1151" s="5"/>
      <c r="AN1151" s="5"/>
      <c r="AO1151" s="5"/>
      <c r="AP1151" s="5"/>
      <c r="AQ1151" s="5"/>
      <c r="AR1151" s="5"/>
      <c r="AS1151" s="5"/>
      <c r="AT1151" s="5"/>
      <c r="AU1151" s="5"/>
      <c r="AV1151" s="5"/>
      <c r="AW1151" s="5"/>
      <c r="AX1151" s="5"/>
      <c r="AY1151" s="5"/>
      <c r="AZ1151" s="5"/>
      <c r="BA1151" s="5"/>
      <c r="BB1151" s="5"/>
      <c r="BC1151" s="5"/>
      <c r="BD1151" s="5"/>
      <c r="BE1151" s="5"/>
      <c r="BF1151" s="5"/>
      <c r="BG1151" s="5"/>
      <c r="BH1151" s="5"/>
      <c r="BI1151" s="5"/>
      <c r="BJ1151" s="5"/>
      <c r="BK1151" s="5"/>
      <c r="BL1151" s="5"/>
      <c r="BM1151" s="5"/>
      <c r="BN1151" s="5"/>
      <c r="BO1151" s="5"/>
      <c r="BP1151" s="5"/>
      <c r="BQ1151" s="5"/>
      <c r="BR1151" s="5"/>
      <c r="BS1151" s="5"/>
      <c r="BT1151" s="5"/>
      <c r="BU1151" s="5"/>
      <c r="BV1151" s="5"/>
      <c r="BW1151" s="5"/>
      <c r="BX1151" s="6"/>
    </row>
    <row r="1152" spans="1:76" x14ac:dyDescent="0.35">
      <c r="A1152" s="112"/>
      <c r="B1152" s="115"/>
      <c r="C1152" s="115"/>
      <c r="D1152" s="115"/>
      <c r="E1152" s="115"/>
      <c r="F1152" s="132"/>
      <c r="G1152" s="121"/>
      <c r="H1152" s="118"/>
      <c r="I1152" s="121"/>
      <c r="J1152" s="121"/>
      <c r="K1152" s="121"/>
      <c r="L1152" s="121"/>
      <c r="M1152" s="121"/>
      <c r="N1152" s="121"/>
      <c r="O1152" s="121"/>
      <c r="P1152" s="11" t="s">
        <v>780</v>
      </c>
      <c r="Q1152" s="12">
        <v>35303</v>
      </c>
      <c r="R1152" s="12">
        <v>36353</v>
      </c>
      <c r="S1152" s="22" t="s">
        <v>1784</v>
      </c>
      <c r="T1152" s="5"/>
      <c r="U1152" s="5"/>
      <c r="V1152" s="5"/>
      <c r="W1152" s="5"/>
      <c r="X1152" s="5"/>
      <c r="Y1152" s="5"/>
      <c r="Z1152" s="5"/>
      <c r="AA1152" s="5"/>
      <c r="AB1152" s="5"/>
      <c r="AC1152" s="5"/>
      <c r="AD1152" s="5"/>
      <c r="AE1152" s="5"/>
      <c r="AF1152" s="5"/>
      <c r="AG1152" s="5"/>
      <c r="AH1152" s="5"/>
      <c r="AI1152" s="5"/>
      <c r="AJ1152" s="5"/>
      <c r="AK1152" s="5"/>
      <c r="AL1152" s="5"/>
      <c r="AM1152" s="5"/>
      <c r="AN1152" s="5"/>
      <c r="AO1152" s="5"/>
      <c r="AP1152" s="5"/>
      <c r="AQ1152" s="5"/>
      <c r="AR1152" s="5"/>
      <c r="AS1152" s="5"/>
      <c r="AT1152" s="5"/>
      <c r="AU1152" s="5"/>
      <c r="AV1152" s="5"/>
      <c r="AW1152" s="5"/>
      <c r="AX1152" s="5"/>
      <c r="AY1152" s="5"/>
      <c r="AZ1152" s="5"/>
      <c r="BA1152" s="5"/>
      <c r="BB1152" s="5"/>
      <c r="BC1152" s="5"/>
      <c r="BD1152" s="5"/>
      <c r="BE1152" s="5"/>
      <c r="BF1152" s="5"/>
      <c r="BG1152" s="5"/>
      <c r="BH1152" s="5"/>
      <c r="BI1152" s="5"/>
      <c r="BJ1152" s="5"/>
      <c r="BK1152" s="5"/>
      <c r="BL1152" s="5"/>
      <c r="BM1152" s="5"/>
      <c r="BN1152" s="5"/>
      <c r="BO1152" s="5"/>
      <c r="BP1152" s="5"/>
      <c r="BQ1152" s="5"/>
      <c r="BR1152" s="5"/>
      <c r="BS1152" s="5"/>
      <c r="BT1152" s="5"/>
      <c r="BU1152" s="5"/>
      <c r="BV1152" s="5"/>
      <c r="BW1152" s="5"/>
      <c r="BX1152" s="6"/>
    </row>
    <row r="1153" spans="1:76" x14ac:dyDescent="0.35">
      <c r="A1153" s="113"/>
      <c r="B1153" s="116"/>
      <c r="C1153" s="116"/>
      <c r="D1153" s="116"/>
      <c r="E1153" s="116"/>
      <c r="F1153" s="129"/>
      <c r="G1153" s="122"/>
      <c r="H1153" s="119"/>
      <c r="I1153" s="122"/>
      <c r="J1153" s="122"/>
      <c r="K1153" s="122"/>
      <c r="L1153" s="122"/>
      <c r="M1153" s="122"/>
      <c r="N1153" s="122"/>
      <c r="O1153" s="122"/>
      <c r="P1153" s="11" t="s">
        <v>1774</v>
      </c>
      <c r="Q1153" s="12">
        <v>32610</v>
      </c>
      <c r="R1153" s="12">
        <v>34712</v>
      </c>
      <c r="S1153" s="22" t="s">
        <v>1785</v>
      </c>
      <c r="T1153" s="5"/>
      <c r="U1153" s="5"/>
      <c r="V1153" s="5"/>
      <c r="W1153" s="5"/>
      <c r="X1153" s="5"/>
      <c r="Y1153" s="5"/>
      <c r="Z1153" s="5"/>
      <c r="AA1153" s="5"/>
      <c r="AB1153" s="5"/>
      <c r="AC1153" s="5"/>
      <c r="AD1153" s="5"/>
      <c r="AE1153" s="5"/>
      <c r="AF1153" s="5"/>
      <c r="AG1153" s="5"/>
      <c r="AH1153" s="5"/>
      <c r="AI1153" s="5"/>
      <c r="AJ1153" s="5"/>
      <c r="AK1153" s="5"/>
      <c r="AL1153" s="5"/>
      <c r="AM1153" s="5"/>
      <c r="AN1153" s="5"/>
      <c r="AO1153" s="5"/>
      <c r="AP1153" s="5"/>
      <c r="AQ1153" s="5"/>
      <c r="AR1153" s="5"/>
      <c r="AS1153" s="5"/>
      <c r="AT1153" s="5"/>
      <c r="AU1153" s="5"/>
      <c r="AV1153" s="5"/>
      <c r="AW1153" s="5"/>
      <c r="AX1153" s="5"/>
      <c r="AY1153" s="5"/>
      <c r="AZ1153" s="5"/>
      <c r="BA1153" s="5"/>
      <c r="BB1153" s="5"/>
      <c r="BC1153" s="5"/>
      <c r="BD1153" s="5"/>
      <c r="BE1153" s="5"/>
      <c r="BF1153" s="5"/>
      <c r="BG1153" s="5"/>
      <c r="BH1153" s="5"/>
      <c r="BI1153" s="5"/>
      <c r="BJ1153" s="5"/>
      <c r="BK1153" s="5"/>
      <c r="BL1153" s="5"/>
      <c r="BM1153" s="5"/>
      <c r="BN1153" s="5"/>
      <c r="BO1153" s="5"/>
      <c r="BP1153" s="5"/>
      <c r="BQ1153" s="5"/>
      <c r="BR1153" s="5"/>
      <c r="BS1153" s="5"/>
      <c r="BT1153" s="5"/>
      <c r="BU1153" s="5"/>
      <c r="BV1153" s="5"/>
      <c r="BW1153" s="5"/>
      <c r="BX1153" s="6"/>
    </row>
    <row r="1154" spans="1:76" ht="15" customHeight="1" x14ac:dyDescent="0.35">
      <c r="A1154" s="111">
        <v>80030477</v>
      </c>
      <c r="B1154" s="114" t="s">
        <v>1393</v>
      </c>
      <c r="C1154" s="114" t="s">
        <v>2889</v>
      </c>
      <c r="D1154" s="114" t="s">
        <v>2894</v>
      </c>
      <c r="E1154" s="114" t="s">
        <v>2934</v>
      </c>
      <c r="F1154" s="128" t="s">
        <v>1394</v>
      </c>
      <c r="G1154" s="120" t="s">
        <v>217</v>
      </c>
      <c r="H1154" s="117" t="s">
        <v>1395</v>
      </c>
      <c r="I1154" s="120">
        <v>5460400</v>
      </c>
      <c r="J1154" s="120">
        <v>4221</v>
      </c>
      <c r="K1154" s="120" t="s">
        <v>281</v>
      </c>
      <c r="L1154" s="120" t="s">
        <v>21</v>
      </c>
      <c r="M1154" s="120" t="s">
        <v>24</v>
      </c>
      <c r="N1154" s="120" t="s">
        <v>22</v>
      </c>
      <c r="O1154" s="120" t="s">
        <v>1396</v>
      </c>
      <c r="P1154" s="3" t="s">
        <v>20</v>
      </c>
      <c r="Q1154" s="12">
        <v>42849</v>
      </c>
      <c r="R1154" s="12" t="s">
        <v>25</v>
      </c>
      <c r="S1154" s="22" t="s">
        <v>1877</v>
      </c>
      <c r="T1154" s="5"/>
      <c r="U1154" s="5"/>
      <c r="V1154" s="5"/>
      <c r="W1154" s="5"/>
      <c r="X1154" s="5"/>
      <c r="Y1154" s="5"/>
      <c r="Z1154" s="5"/>
      <c r="AA1154" s="5"/>
      <c r="AB1154" s="5"/>
      <c r="AC1154" s="5"/>
      <c r="AD1154" s="5"/>
      <c r="AE1154" s="5"/>
      <c r="AF1154" s="5"/>
      <c r="AG1154" s="5"/>
      <c r="AH1154" s="5"/>
      <c r="AI1154" s="5"/>
      <c r="AJ1154" s="5"/>
      <c r="AK1154" s="5"/>
      <c r="AL1154" s="5"/>
      <c r="AM1154" s="5"/>
      <c r="AN1154" s="5"/>
      <c r="AO1154" s="5"/>
      <c r="AP1154" s="5"/>
      <c r="AQ1154" s="5"/>
      <c r="AR1154" s="5"/>
      <c r="AS1154" s="5"/>
      <c r="AT1154" s="5"/>
      <c r="AU1154" s="5"/>
      <c r="AV1154" s="5"/>
      <c r="AW1154" s="5"/>
      <c r="AX1154" s="5"/>
      <c r="AY1154" s="5"/>
      <c r="AZ1154" s="5"/>
      <c r="BA1154" s="5"/>
      <c r="BB1154" s="5"/>
      <c r="BC1154" s="5"/>
      <c r="BD1154" s="5"/>
      <c r="BE1154" s="5"/>
      <c r="BF1154" s="5"/>
      <c r="BG1154" s="5"/>
      <c r="BH1154" s="5"/>
      <c r="BI1154" s="5"/>
      <c r="BJ1154" s="5"/>
      <c r="BK1154" s="5"/>
      <c r="BL1154" s="5"/>
      <c r="BM1154" s="5"/>
      <c r="BN1154" s="5"/>
      <c r="BO1154" s="5"/>
      <c r="BP1154" s="5"/>
      <c r="BQ1154" s="5"/>
      <c r="BR1154" s="5"/>
      <c r="BS1154" s="5"/>
      <c r="BT1154" s="5"/>
      <c r="BU1154" s="5"/>
      <c r="BV1154" s="5"/>
      <c r="BW1154" s="5"/>
      <c r="BX1154" s="6"/>
    </row>
    <row r="1155" spans="1:76" x14ac:dyDescent="0.35">
      <c r="A1155" s="112"/>
      <c r="B1155" s="115"/>
      <c r="C1155" s="115"/>
      <c r="D1155" s="115"/>
      <c r="E1155" s="115"/>
      <c r="F1155" s="132"/>
      <c r="G1155" s="121"/>
      <c r="H1155" s="118"/>
      <c r="I1155" s="121"/>
      <c r="J1155" s="121"/>
      <c r="K1155" s="121"/>
      <c r="L1155" s="121"/>
      <c r="M1155" s="121"/>
      <c r="N1155" s="121"/>
      <c r="O1155" s="121"/>
      <c r="P1155" s="11" t="s">
        <v>1398</v>
      </c>
      <c r="Q1155" s="12">
        <v>42623</v>
      </c>
      <c r="R1155" s="12">
        <v>42848</v>
      </c>
      <c r="S1155" s="22" t="s">
        <v>1151</v>
      </c>
      <c r="T1155" s="5"/>
      <c r="U1155" s="5"/>
      <c r="V1155" s="5"/>
      <c r="W1155" s="5"/>
      <c r="X1155" s="5"/>
      <c r="Y1155" s="5"/>
      <c r="Z1155" s="5"/>
      <c r="AA1155" s="5"/>
      <c r="AB1155" s="5"/>
      <c r="AC1155" s="5"/>
      <c r="AD1155" s="5"/>
      <c r="AE1155" s="5"/>
      <c r="AF1155" s="5"/>
      <c r="AG1155" s="5"/>
      <c r="AH1155" s="5"/>
      <c r="AI1155" s="5"/>
      <c r="AJ1155" s="5"/>
      <c r="AK1155" s="5"/>
      <c r="AL1155" s="5"/>
      <c r="AM1155" s="5"/>
      <c r="AN1155" s="5"/>
      <c r="AO1155" s="5"/>
      <c r="AP1155" s="5"/>
      <c r="AQ1155" s="5"/>
      <c r="AR1155" s="5"/>
      <c r="AS1155" s="5"/>
      <c r="AT1155" s="5"/>
      <c r="AU1155" s="5"/>
      <c r="AV1155" s="5"/>
      <c r="AW1155" s="5"/>
      <c r="AX1155" s="5"/>
      <c r="AY1155" s="5"/>
      <c r="AZ1155" s="5"/>
      <c r="BA1155" s="5"/>
      <c r="BB1155" s="5"/>
      <c r="BC1155" s="5"/>
      <c r="BD1155" s="5"/>
      <c r="BE1155" s="5"/>
      <c r="BF1155" s="5"/>
      <c r="BG1155" s="5"/>
      <c r="BH1155" s="5"/>
      <c r="BI1155" s="5"/>
      <c r="BJ1155" s="5"/>
      <c r="BK1155" s="5"/>
      <c r="BL1155" s="5"/>
      <c r="BM1155" s="5"/>
      <c r="BN1155" s="5"/>
      <c r="BO1155" s="5"/>
      <c r="BP1155" s="5"/>
      <c r="BQ1155" s="5"/>
      <c r="BR1155" s="5"/>
      <c r="BS1155" s="5"/>
      <c r="BT1155" s="5"/>
      <c r="BU1155" s="5"/>
      <c r="BV1155" s="5"/>
      <c r="BW1155" s="5"/>
      <c r="BX1155" s="6"/>
    </row>
    <row r="1156" spans="1:76" x14ac:dyDescent="0.35">
      <c r="A1156" s="112"/>
      <c r="B1156" s="115"/>
      <c r="C1156" s="115"/>
      <c r="D1156" s="115"/>
      <c r="E1156" s="115"/>
      <c r="F1156" s="132"/>
      <c r="G1156" s="121"/>
      <c r="H1156" s="118"/>
      <c r="I1156" s="121"/>
      <c r="J1156" s="121"/>
      <c r="K1156" s="121"/>
      <c r="L1156" s="121"/>
      <c r="M1156" s="121"/>
      <c r="N1156" s="121"/>
      <c r="O1156" s="122"/>
      <c r="P1156" s="11" t="s">
        <v>1399</v>
      </c>
      <c r="Q1156" s="12">
        <v>40840</v>
      </c>
      <c r="R1156" s="12">
        <v>41964</v>
      </c>
      <c r="S1156" s="22" t="s">
        <v>22</v>
      </c>
      <c r="T1156" s="5"/>
      <c r="U1156" s="5"/>
      <c r="V1156" s="5"/>
      <c r="W1156" s="5"/>
      <c r="X1156" s="5"/>
      <c r="Y1156" s="5"/>
      <c r="Z1156" s="5"/>
      <c r="AA1156" s="5"/>
      <c r="AB1156" s="5"/>
      <c r="AC1156" s="5"/>
      <c r="AD1156" s="5"/>
      <c r="AE1156" s="5"/>
      <c r="AF1156" s="5"/>
      <c r="AG1156" s="5"/>
      <c r="AH1156" s="5"/>
      <c r="AI1156" s="5"/>
      <c r="AJ1156" s="5"/>
      <c r="AK1156" s="5"/>
      <c r="AL1156" s="5"/>
      <c r="AM1156" s="5"/>
      <c r="AN1156" s="5"/>
      <c r="AO1156" s="5"/>
      <c r="AP1156" s="5"/>
      <c r="AQ1156" s="5"/>
      <c r="AR1156" s="5"/>
      <c r="AS1156" s="5"/>
      <c r="AT1156" s="5"/>
      <c r="AU1156" s="5"/>
      <c r="AV1156" s="5"/>
      <c r="AW1156" s="5"/>
      <c r="AX1156" s="5"/>
      <c r="AY1156" s="5"/>
      <c r="AZ1156" s="5"/>
      <c r="BA1156" s="5"/>
      <c r="BB1156" s="5"/>
      <c r="BC1156" s="5"/>
      <c r="BD1156" s="5"/>
      <c r="BE1156" s="5"/>
      <c r="BF1156" s="5"/>
      <c r="BG1156" s="5"/>
      <c r="BH1156" s="5"/>
      <c r="BI1156" s="5"/>
      <c r="BJ1156" s="5"/>
      <c r="BK1156" s="5"/>
      <c r="BL1156" s="5"/>
      <c r="BM1156" s="5"/>
      <c r="BN1156" s="5"/>
      <c r="BO1156" s="5"/>
      <c r="BP1156" s="5"/>
      <c r="BQ1156" s="5"/>
      <c r="BR1156" s="5"/>
      <c r="BS1156" s="5"/>
      <c r="BT1156" s="5"/>
      <c r="BU1156" s="5"/>
      <c r="BV1156" s="5"/>
      <c r="BW1156" s="5"/>
      <c r="BX1156" s="6"/>
    </row>
    <row r="1157" spans="1:76" x14ac:dyDescent="0.35">
      <c r="A1157" s="112"/>
      <c r="B1157" s="115"/>
      <c r="C1157" s="115"/>
      <c r="D1157" s="115"/>
      <c r="E1157" s="115"/>
      <c r="F1157" s="132"/>
      <c r="G1157" s="121"/>
      <c r="H1157" s="118"/>
      <c r="I1157" s="121"/>
      <c r="J1157" s="121"/>
      <c r="K1157" s="121"/>
      <c r="L1157" s="121"/>
      <c r="M1157" s="121"/>
      <c r="N1157" s="121"/>
      <c r="O1157" s="120" t="s">
        <v>1397</v>
      </c>
      <c r="P1157" s="11" t="s">
        <v>1400</v>
      </c>
      <c r="Q1157" s="12">
        <v>40310</v>
      </c>
      <c r="R1157" s="12">
        <v>40819</v>
      </c>
      <c r="S1157" s="22" t="s">
        <v>50</v>
      </c>
      <c r="T1157" s="5"/>
      <c r="U1157" s="5"/>
      <c r="V1157" s="5"/>
      <c r="W1157" s="5"/>
      <c r="X1157" s="5"/>
      <c r="Y1157" s="5"/>
      <c r="Z1157" s="5"/>
      <c r="AA1157" s="5"/>
      <c r="AB1157" s="5"/>
      <c r="AC1157" s="5"/>
      <c r="AD1157" s="5"/>
      <c r="AE1157" s="5"/>
      <c r="AF1157" s="5"/>
      <c r="AG1157" s="5"/>
      <c r="AH1157" s="5"/>
      <c r="AI1157" s="5"/>
      <c r="AJ1157" s="5"/>
      <c r="AK1157" s="5"/>
      <c r="AL1157" s="5"/>
      <c r="AM1157" s="5"/>
      <c r="AN1157" s="5"/>
      <c r="AO1157" s="5"/>
      <c r="AP1157" s="5"/>
      <c r="AQ1157" s="5"/>
      <c r="AR1157" s="5"/>
      <c r="AS1157" s="5"/>
      <c r="AT1157" s="5"/>
      <c r="AU1157" s="5"/>
      <c r="AV1157" s="5"/>
      <c r="AW1157" s="5"/>
      <c r="AX1157" s="5"/>
      <c r="AY1157" s="5"/>
      <c r="AZ1157" s="5"/>
      <c r="BA1157" s="5"/>
      <c r="BB1157" s="5"/>
      <c r="BC1157" s="5"/>
      <c r="BD1157" s="5"/>
      <c r="BE1157" s="5"/>
      <c r="BF1157" s="5"/>
      <c r="BG1157" s="5"/>
      <c r="BH1157" s="5"/>
      <c r="BI1157" s="5"/>
      <c r="BJ1157" s="5"/>
      <c r="BK1157" s="5"/>
      <c r="BL1157" s="5"/>
      <c r="BM1157" s="5"/>
      <c r="BN1157" s="5"/>
      <c r="BO1157" s="5"/>
      <c r="BP1157" s="5"/>
      <c r="BQ1157" s="5"/>
      <c r="BR1157" s="5"/>
      <c r="BS1157" s="5"/>
      <c r="BT1157" s="5"/>
      <c r="BU1157" s="5"/>
      <c r="BV1157" s="5"/>
      <c r="BW1157" s="5"/>
      <c r="BX1157" s="6"/>
    </row>
    <row r="1158" spans="1:76" x14ac:dyDescent="0.35">
      <c r="A1158" s="113"/>
      <c r="B1158" s="116"/>
      <c r="C1158" s="116"/>
      <c r="D1158" s="116"/>
      <c r="E1158" s="116"/>
      <c r="F1158" s="129"/>
      <c r="G1158" s="122"/>
      <c r="H1158" s="119"/>
      <c r="I1158" s="122"/>
      <c r="J1158" s="122"/>
      <c r="K1158" s="122"/>
      <c r="L1158" s="122"/>
      <c r="M1158" s="122"/>
      <c r="N1158" s="122"/>
      <c r="O1158" s="122"/>
      <c r="P1158" s="11" t="s">
        <v>1399</v>
      </c>
      <c r="Q1158" s="12">
        <v>39421</v>
      </c>
      <c r="R1158" s="12">
        <v>40025</v>
      </c>
      <c r="S1158" s="22" t="s">
        <v>50</v>
      </c>
      <c r="T1158" s="5"/>
      <c r="U1158" s="5"/>
      <c r="V1158" s="5"/>
      <c r="W1158" s="5"/>
      <c r="X1158" s="5"/>
      <c r="Y1158" s="5"/>
      <c r="Z1158" s="5"/>
      <c r="AA1158" s="5"/>
      <c r="AB1158" s="5"/>
      <c r="AC1158" s="5"/>
      <c r="AD1158" s="5"/>
      <c r="AE1158" s="5"/>
      <c r="AF1158" s="5"/>
      <c r="AG1158" s="5"/>
      <c r="AH1158" s="5"/>
      <c r="AI1158" s="5"/>
      <c r="AJ1158" s="5"/>
      <c r="AK1158" s="5"/>
      <c r="AL1158" s="5"/>
      <c r="AM1158" s="5"/>
      <c r="AN1158" s="5"/>
      <c r="AO1158" s="5"/>
      <c r="AP1158" s="5"/>
      <c r="AQ1158" s="5"/>
      <c r="AR1158" s="5"/>
      <c r="AS1158" s="5"/>
      <c r="AT1158" s="5"/>
      <c r="AU1158" s="5"/>
      <c r="AV1158" s="5"/>
      <c r="AW1158" s="5"/>
      <c r="AX1158" s="5"/>
      <c r="AY1158" s="5"/>
      <c r="AZ1158" s="5"/>
      <c r="BA1158" s="5"/>
      <c r="BB1158" s="5"/>
      <c r="BC1158" s="5"/>
      <c r="BD1158" s="5"/>
      <c r="BE1158" s="5"/>
      <c r="BF1158" s="5"/>
      <c r="BG1158" s="5"/>
      <c r="BH1158" s="5"/>
      <c r="BI1158" s="5"/>
      <c r="BJ1158" s="5"/>
      <c r="BK1158" s="5"/>
      <c r="BL1158" s="5"/>
      <c r="BM1158" s="5"/>
      <c r="BN1158" s="5"/>
      <c r="BO1158" s="5"/>
      <c r="BP1158" s="5"/>
      <c r="BQ1158" s="5"/>
      <c r="BR1158" s="5"/>
      <c r="BS1158" s="5"/>
      <c r="BT1158" s="5"/>
      <c r="BU1158" s="5"/>
      <c r="BV1158" s="5"/>
      <c r="BW1158" s="5"/>
      <c r="BX1158" s="6"/>
    </row>
    <row r="1159" spans="1:76" ht="15" customHeight="1" x14ac:dyDescent="0.35">
      <c r="A1159" s="111">
        <v>52219540</v>
      </c>
      <c r="B1159" s="114" t="s">
        <v>2175</v>
      </c>
      <c r="C1159" s="114" t="s">
        <v>2888</v>
      </c>
      <c r="D1159" s="114" t="s">
        <v>2903</v>
      </c>
      <c r="E1159" s="114" t="s">
        <v>2913</v>
      </c>
      <c r="F1159" s="135" t="s">
        <v>2176</v>
      </c>
      <c r="G1159" s="111" t="s">
        <v>261</v>
      </c>
      <c r="H1159" s="117" t="s">
        <v>2177</v>
      </c>
      <c r="I1159" s="111">
        <v>5460400</v>
      </c>
      <c r="J1159" s="111" t="s">
        <v>1614</v>
      </c>
      <c r="K1159" s="111" t="s">
        <v>281</v>
      </c>
      <c r="L1159" s="111" t="s">
        <v>21</v>
      </c>
      <c r="M1159" s="111" t="s">
        <v>403</v>
      </c>
      <c r="N1159" s="111" t="s">
        <v>2178</v>
      </c>
      <c r="O1159" s="111"/>
      <c r="P1159" s="11" t="s">
        <v>309</v>
      </c>
      <c r="Q1159" s="12">
        <v>43122</v>
      </c>
      <c r="R1159" s="12" t="s">
        <v>2179</v>
      </c>
      <c r="S1159" s="17" t="s">
        <v>2176</v>
      </c>
      <c r="T1159" s="5"/>
      <c r="U1159" s="5"/>
      <c r="V1159" s="5"/>
      <c r="W1159" s="5"/>
      <c r="X1159" s="5"/>
      <c r="Y1159" s="5"/>
      <c r="Z1159" s="5"/>
      <c r="AA1159" s="5"/>
      <c r="AB1159" s="5"/>
      <c r="AC1159" s="5"/>
      <c r="AD1159" s="5"/>
      <c r="AE1159" s="5"/>
      <c r="AF1159" s="5"/>
      <c r="AG1159" s="5"/>
      <c r="AH1159" s="5"/>
      <c r="AI1159" s="5"/>
      <c r="AJ1159" s="5"/>
      <c r="AK1159" s="5"/>
      <c r="AL1159" s="5"/>
      <c r="AM1159" s="5"/>
      <c r="AN1159" s="5"/>
      <c r="AO1159" s="5"/>
      <c r="AP1159" s="5"/>
      <c r="AQ1159" s="5"/>
      <c r="AR1159" s="5"/>
      <c r="AS1159" s="5"/>
      <c r="AT1159" s="5"/>
      <c r="AU1159" s="5"/>
      <c r="AV1159" s="5"/>
      <c r="AW1159" s="5"/>
      <c r="AX1159" s="5"/>
      <c r="AY1159" s="5"/>
      <c r="AZ1159" s="5"/>
      <c r="BA1159" s="5"/>
      <c r="BB1159" s="5"/>
      <c r="BC1159" s="5"/>
      <c r="BD1159" s="5"/>
      <c r="BE1159" s="5"/>
      <c r="BF1159" s="5"/>
      <c r="BG1159" s="5"/>
      <c r="BH1159" s="5"/>
      <c r="BI1159" s="5"/>
      <c r="BJ1159" s="5"/>
      <c r="BK1159" s="5"/>
      <c r="BL1159" s="5"/>
      <c r="BM1159" s="5"/>
      <c r="BN1159" s="5"/>
      <c r="BO1159" s="5"/>
      <c r="BP1159" s="5"/>
      <c r="BQ1159" s="5"/>
      <c r="BR1159" s="5"/>
      <c r="BS1159" s="5"/>
      <c r="BT1159" s="5"/>
      <c r="BU1159" s="5"/>
      <c r="BV1159" s="5"/>
      <c r="BW1159" s="5"/>
      <c r="BX1159" s="6"/>
    </row>
    <row r="1160" spans="1:76" x14ac:dyDescent="0.35">
      <c r="A1160" s="112"/>
      <c r="B1160" s="115"/>
      <c r="C1160" s="115"/>
      <c r="D1160" s="115"/>
      <c r="E1160" s="115"/>
      <c r="F1160" s="136"/>
      <c r="G1160" s="112"/>
      <c r="H1160" s="118"/>
      <c r="I1160" s="112"/>
      <c r="J1160" s="112"/>
      <c r="K1160" s="112"/>
      <c r="L1160" s="112"/>
      <c r="M1160" s="112"/>
      <c r="N1160" s="112"/>
      <c r="O1160" s="112"/>
      <c r="P1160" s="11" t="s">
        <v>2180</v>
      </c>
      <c r="Q1160" s="12">
        <v>42491</v>
      </c>
      <c r="R1160" s="12">
        <v>42979</v>
      </c>
      <c r="S1160" s="22" t="s">
        <v>2181</v>
      </c>
      <c r="T1160" s="5"/>
      <c r="U1160" s="5"/>
      <c r="V1160" s="5"/>
      <c r="W1160" s="5"/>
      <c r="X1160" s="5"/>
      <c r="Y1160" s="5"/>
      <c r="Z1160" s="5"/>
      <c r="AA1160" s="5"/>
      <c r="AB1160" s="5"/>
      <c r="AC1160" s="5"/>
      <c r="AD1160" s="5"/>
      <c r="AE1160" s="5"/>
      <c r="AF1160" s="5"/>
      <c r="AG1160" s="5"/>
      <c r="AH1160" s="5"/>
      <c r="AI1160" s="5"/>
      <c r="AJ1160" s="5"/>
      <c r="AK1160" s="5"/>
      <c r="AL1160" s="5"/>
      <c r="AM1160" s="5"/>
      <c r="AN1160" s="5"/>
      <c r="AO1160" s="5"/>
      <c r="AP1160" s="5"/>
      <c r="AQ1160" s="5"/>
      <c r="AR1160" s="5"/>
      <c r="AS1160" s="5"/>
      <c r="AT1160" s="5"/>
      <c r="AU1160" s="5"/>
      <c r="AV1160" s="5"/>
      <c r="AW1160" s="5"/>
      <c r="AX1160" s="5"/>
      <c r="AY1160" s="5"/>
      <c r="AZ1160" s="5"/>
      <c r="BA1160" s="5"/>
      <c r="BB1160" s="5"/>
      <c r="BC1160" s="5"/>
      <c r="BD1160" s="5"/>
      <c r="BE1160" s="5"/>
      <c r="BF1160" s="5"/>
      <c r="BG1160" s="5"/>
      <c r="BH1160" s="5"/>
      <c r="BI1160" s="5"/>
      <c r="BJ1160" s="5"/>
      <c r="BK1160" s="5"/>
      <c r="BL1160" s="5"/>
      <c r="BM1160" s="5"/>
      <c r="BN1160" s="5"/>
      <c r="BO1160" s="5"/>
      <c r="BP1160" s="5"/>
      <c r="BQ1160" s="5"/>
      <c r="BR1160" s="5"/>
      <c r="BS1160" s="5"/>
      <c r="BT1160" s="5"/>
      <c r="BU1160" s="5"/>
      <c r="BV1160" s="5"/>
      <c r="BW1160" s="5"/>
      <c r="BX1160" s="6"/>
    </row>
    <row r="1161" spans="1:76" x14ac:dyDescent="0.35">
      <c r="A1161" s="112"/>
      <c r="B1161" s="115"/>
      <c r="C1161" s="115"/>
      <c r="D1161" s="115"/>
      <c r="E1161" s="115"/>
      <c r="F1161" s="136"/>
      <c r="G1161" s="112"/>
      <c r="H1161" s="118"/>
      <c r="I1161" s="112"/>
      <c r="J1161" s="112"/>
      <c r="K1161" s="112"/>
      <c r="L1161" s="112"/>
      <c r="M1161" s="112"/>
      <c r="N1161" s="112"/>
      <c r="O1161" s="112"/>
      <c r="P1161" s="11" t="s">
        <v>2182</v>
      </c>
      <c r="Q1161" s="12">
        <v>42186</v>
      </c>
      <c r="R1161" s="12">
        <v>42491</v>
      </c>
      <c r="S1161" s="22" t="s">
        <v>2183</v>
      </c>
      <c r="T1161" s="5"/>
      <c r="U1161" s="5"/>
      <c r="V1161" s="5"/>
      <c r="W1161" s="5"/>
      <c r="X1161" s="5"/>
      <c r="Y1161" s="5"/>
      <c r="Z1161" s="5"/>
      <c r="AA1161" s="5"/>
      <c r="AB1161" s="5"/>
      <c r="AC1161" s="5"/>
      <c r="AD1161" s="5"/>
      <c r="AE1161" s="5"/>
      <c r="AF1161" s="5"/>
      <c r="AG1161" s="5"/>
      <c r="AH1161" s="5"/>
      <c r="AI1161" s="5"/>
      <c r="AJ1161" s="5"/>
      <c r="AK1161" s="5"/>
      <c r="AL1161" s="5"/>
      <c r="AM1161" s="5"/>
      <c r="AN1161" s="5"/>
      <c r="AO1161" s="5"/>
      <c r="AP1161" s="5"/>
      <c r="AQ1161" s="5"/>
      <c r="AR1161" s="5"/>
      <c r="AS1161" s="5"/>
      <c r="AT1161" s="5"/>
      <c r="AU1161" s="5"/>
      <c r="AV1161" s="5"/>
      <c r="AW1161" s="5"/>
      <c r="AX1161" s="5"/>
      <c r="AY1161" s="5"/>
      <c r="AZ1161" s="5"/>
      <c r="BA1161" s="5"/>
      <c r="BB1161" s="5"/>
      <c r="BC1161" s="5"/>
      <c r="BD1161" s="5"/>
      <c r="BE1161" s="5"/>
      <c r="BF1161" s="5"/>
      <c r="BG1161" s="5"/>
      <c r="BH1161" s="5"/>
      <c r="BI1161" s="5"/>
      <c r="BJ1161" s="5"/>
      <c r="BK1161" s="5"/>
      <c r="BL1161" s="5"/>
      <c r="BM1161" s="5"/>
      <c r="BN1161" s="5"/>
      <c r="BO1161" s="5"/>
      <c r="BP1161" s="5"/>
      <c r="BQ1161" s="5"/>
      <c r="BR1161" s="5"/>
      <c r="BS1161" s="5"/>
      <c r="BT1161" s="5"/>
      <c r="BU1161" s="5"/>
      <c r="BV1161" s="5"/>
      <c r="BW1161" s="5"/>
      <c r="BX1161" s="6"/>
    </row>
    <row r="1162" spans="1:76" x14ac:dyDescent="0.35">
      <c r="A1162" s="112"/>
      <c r="B1162" s="115"/>
      <c r="C1162" s="115"/>
      <c r="D1162" s="115"/>
      <c r="E1162" s="115"/>
      <c r="F1162" s="136"/>
      <c r="G1162" s="112"/>
      <c r="H1162" s="118"/>
      <c r="I1162" s="112"/>
      <c r="J1162" s="112"/>
      <c r="K1162" s="112"/>
      <c r="L1162" s="112"/>
      <c r="M1162" s="112"/>
      <c r="N1162" s="112"/>
      <c r="O1162" s="112"/>
      <c r="P1162" s="11" t="s">
        <v>2184</v>
      </c>
      <c r="Q1162" s="12">
        <v>41306</v>
      </c>
      <c r="R1162" s="12">
        <v>42125</v>
      </c>
      <c r="S1162" s="22" t="s">
        <v>2185</v>
      </c>
      <c r="T1162" s="5"/>
      <c r="U1162" s="5"/>
      <c r="V1162" s="5"/>
      <c r="W1162" s="5"/>
      <c r="X1162" s="5"/>
      <c r="Y1162" s="5"/>
      <c r="Z1162" s="5"/>
      <c r="AA1162" s="5"/>
      <c r="AB1162" s="5"/>
      <c r="AC1162" s="5"/>
      <c r="AD1162" s="5"/>
      <c r="AE1162" s="5"/>
      <c r="AF1162" s="5"/>
      <c r="AG1162" s="5"/>
      <c r="AH1162" s="5"/>
      <c r="AI1162" s="5"/>
      <c r="AJ1162" s="5"/>
      <c r="AK1162" s="5"/>
      <c r="AL1162" s="5"/>
      <c r="AM1162" s="5"/>
      <c r="AN1162" s="5"/>
      <c r="AO1162" s="5"/>
      <c r="AP1162" s="5"/>
      <c r="AQ1162" s="5"/>
      <c r="AR1162" s="5"/>
      <c r="AS1162" s="5"/>
      <c r="AT1162" s="5"/>
      <c r="AU1162" s="5"/>
      <c r="AV1162" s="5"/>
      <c r="AW1162" s="5"/>
      <c r="AX1162" s="5"/>
      <c r="AY1162" s="5"/>
      <c r="AZ1162" s="5"/>
      <c r="BA1162" s="5"/>
      <c r="BB1162" s="5"/>
      <c r="BC1162" s="5"/>
      <c r="BD1162" s="5"/>
      <c r="BE1162" s="5"/>
      <c r="BF1162" s="5"/>
      <c r="BG1162" s="5"/>
      <c r="BH1162" s="5"/>
      <c r="BI1162" s="5"/>
      <c r="BJ1162" s="5"/>
      <c r="BK1162" s="5"/>
      <c r="BL1162" s="5"/>
      <c r="BM1162" s="5"/>
      <c r="BN1162" s="5"/>
      <c r="BO1162" s="5"/>
      <c r="BP1162" s="5"/>
      <c r="BQ1162" s="5"/>
      <c r="BR1162" s="5"/>
      <c r="BS1162" s="5"/>
      <c r="BT1162" s="5"/>
      <c r="BU1162" s="5"/>
      <c r="BV1162" s="5"/>
      <c r="BW1162" s="5"/>
      <c r="BX1162" s="6"/>
    </row>
    <row r="1163" spans="1:76" x14ac:dyDescent="0.35">
      <c r="A1163" s="112"/>
      <c r="B1163" s="115"/>
      <c r="C1163" s="115"/>
      <c r="D1163" s="115"/>
      <c r="E1163" s="115"/>
      <c r="F1163" s="136"/>
      <c r="G1163" s="112"/>
      <c r="H1163" s="118"/>
      <c r="I1163" s="112"/>
      <c r="J1163" s="112"/>
      <c r="K1163" s="112"/>
      <c r="L1163" s="112"/>
      <c r="M1163" s="112"/>
      <c r="N1163" s="112"/>
      <c r="O1163" s="112"/>
      <c r="P1163" s="11" t="s">
        <v>2180</v>
      </c>
      <c r="Q1163" s="12">
        <v>39356</v>
      </c>
      <c r="R1163" s="12">
        <v>41275</v>
      </c>
      <c r="S1163" s="22" t="s">
        <v>2186</v>
      </c>
      <c r="T1163" s="5"/>
      <c r="U1163" s="5"/>
      <c r="V1163" s="5"/>
      <c r="W1163" s="5"/>
      <c r="X1163" s="5"/>
      <c r="Y1163" s="5"/>
      <c r="Z1163" s="5"/>
      <c r="AA1163" s="5"/>
      <c r="AB1163" s="5"/>
      <c r="AC1163" s="5"/>
      <c r="AD1163" s="5"/>
      <c r="AE1163" s="5"/>
      <c r="AF1163" s="5"/>
      <c r="AG1163" s="5"/>
      <c r="AH1163" s="5"/>
      <c r="AI1163" s="5"/>
      <c r="AJ1163" s="5"/>
      <c r="AK1163" s="5"/>
      <c r="AL1163" s="5"/>
      <c r="AM1163" s="5"/>
      <c r="AN1163" s="5"/>
      <c r="AO1163" s="5"/>
      <c r="AP1163" s="5"/>
      <c r="AQ1163" s="5"/>
      <c r="AR1163" s="5"/>
      <c r="AS1163" s="5"/>
      <c r="AT1163" s="5"/>
      <c r="AU1163" s="5"/>
      <c r="AV1163" s="5"/>
      <c r="AW1163" s="5"/>
      <c r="AX1163" s="5"/>
      <c r="AY1163" s="5"/>
      <c r="AZ1163" s="5"/>
      <c r="BA1163" s="5"/>
      <c r="BB1163" s="5"/>
      <c r="BC1163" s="5"/>
      <c r="BD1163" s="5"/>
      <c r="BE1163" s="5"/>
      <c r="BF1163" s="5"/>
      <c r="BG1163" s="5"/>
      <c r="BH1163" s="5"/>
      <c r="BI1163" s="5"/>
      <c r="BJ1163" s="5"/>
      <c r="BK1163" s="5"/>
      <c r="BL1163" s="5"/>
      <c r="BM1163" s="5"/>
      <c r="BN1163" s="5"/>
      <c r="BO1163" s="5"/>
      <c r="BP1163" s="5"/>
      <c r="BQ1163" s="5"/>
      <c r="BR1163" s="5"/>
      <c r="BS1163" s="5"/>
      <c r="BT1163" s="5"/>
      <c r="BU1163" s="5"/>
      <c r="BV1163" s="5"/>
      <c r="BW1163" s="5"/>
      <c r="BX1163" s="6"/>
    </row>
    <row r="1164" spans="1:76" x14ac:dyDescent="0.35">
      <c r="A1164" s="112"/>
      <c r="B1164" s="115"/>
      <c r="C1164" s="115"/>
      <c r="D1164" s="115"/>
      <c r="E1164" s="115"/>
      <c r="F1164" s="136"/>
      <c r="G1164" s="112"/>
      <c r="H1164" s="118"/>
      <c r="I1164" s="112"/>
      <c r="J1164" s="112"/>
      <c r="K1164" s="112"/>
      <c r="L1164" s="112"/>
      <c r="M1164" s="112"/>
      <c r="N1164" s="112"/>
      <c r="O1164" s="112"/>
      <c r="P1164" s="11" t="s">
        <v>2187</v>
      </c>
      <c r="Q1164" s="12"/>
      <c r="R1164" s="12"/>
      <c r="S1164" s="22" t="s">
        <v>2190</v>
      </c>
      <c r="T1164" s="5"/>
      <c r="U1164" s="5"/>
      <c r="V1164" s="5"/>
      <c r="W1164" s="5"/>
      <c r="X1164" s="5"/>
      <c r="Y1164" s="5"/>
      <c r="Z1164" s="5"/>
      <c r="AA1164" s="5"/>
      <c r="AB1164" s="5"/>
      <c r="AC1164" s="5"/>
      <c r="AD1164" s="5"/>
      <c r="AE1164" s="5"/>
      <c r="AF1164" s="5"/>
      <c r="AG1164" s="5"/>
      <c r="AH1164" s="5"/>
      <c r="AI1164" s="5"/>
      <c r="AJ1164" s="5"/>
      <c r="AK1164" s="5"/>
      <c r="AL1164" s="5"/>
      <c r="AM1164" s="5"/>
      <c r="AN1164" s="5"/>
      <c r="AO1164" s="5"/>
      <c r="AP1164" s="5"/>
      <c r="AQ1164" s="5"/>
      <c r="AR1164" s="5"/>
      <c r="AS1164" s="5"/>
      <c r="AT1164" s="5"/>
      <c r="AU1164" s="5"/>
      <c r="AV1164" s="5"/>
      <c r="AW1164" s="5"/>
      <c r="AX1164" s="5"/>
      <c r="AY1164" s="5"/>
      <c r="AZ1164" s="5"/>
      <c r="BA1164" s="5"/>
      <c r="BB1164" s="5"/>
      <c r="BC1164" s="5"/>
      <c r="BD1164" s="5"/>
      <c r="BE1164" s="5"/>
      <c r="BF1164" s="5"/>
      <c r="BG1164" s="5"/>
      <c r="BH1164" s="5"/>
      <c r="BI1164" s="5"/>
      <c r="BJ1164" s="5"/>
      <c r="BK1164" s="5"/>
      <c r="BL1164" s="5"/>
      <c r="BM1164" s="5"/>
      <c r="BN1164" s="5"/>
      <c r="BO1164" s="5"/>
      <c r="BP1164" s="5"/>
      <c r="BQ1164" s="5"/>
      <c r="BR1164" s="5"/>
      <c r="BS1164" s="5"/>
      <c r="BT1164" s="5"/>
      <c r="BU1164" s="5"/>
      <c r="BV1164" s="5"/>
      <c r="BW1164" s="5"/>
      <c r="BX1164" s="6"/>
    </row>
    <row r="1165" spans="1:76" x14ac:dyDescent="0.35">
      <c r="A1165" s="112"/>
      <c r="B1165" s="115"/>
      <c r="C1165" s="115"/>
      <c r="D1165" s="115"/>
      <c r="E1165" s="115"/>
      <c r="F1165" s="136"/>
      <c r="G1165" s="112"/>
      <c r="H1165" s="118"/>
      <c r="I1165" s="112"/>
      <c r="J1165" s="112"/>
      <c r="K1165" s="112"/>
      <c r="L1165" s="112"/>
      <c r="M1165" s="112"/>
      <c r="N1165" s="112"/>
      <c r="O1165" s="112"/>
      <c r="P1165" s="11" t="s">
        <v>2188</v>
      </c>
      <c r="Q1165" s="12"/>
      <c r="R1165" s="12"/>
      <c r="S1165" s="22" t="s">
        <v>2189</v>
      </c>
      <c r="T1165" s="5"/>
      <c r="U1165" s="5"/>
      <c r="V1165" s="5"/>
      <c r="W1165" s="5"/>
      <c r="X1165" s="5"/>
      <c r="Y1165" s="5"/>
      <c r="Z1165" s="5"/>
      <c r="AA1165" s="5"/>
      <c r="AB1165" s="5"/>
      <c r="AC1165" s="5"/>
      <c r="AD1165" s="5"/>
      <c r="AE1165" s="5"/>
      <c r="AF1165" s="5"/>
      <c r="AG1165" s="5"/>
      <c r="AH1165" s="5"/>
      <c r="AI1165" s="5"/>
      <c r="AJ1165" s="5"/>
      <c r="AK1165" s="5"/>
      <c r="AL1165" s="5"/>
      <c r="AM1165" s="5"/>
      <c r="AN1165" s="5"/>
      <c r="AO1165" s="5"/>
      <c r="AP1165" s="5"/>
      <c r="AQ1165" s="5"/>
      <c r="AR1165" s="5"/>
      <c r="AS1165" s="5"/>
      <c r="AT1165" s="5"/>
      <c r="AU1165" s="5"/>
      <c r="AV1165" s="5"/>
      <c r="AW1165" s="5"/>
      <c r="AX1165" s="5"/>
      <c r="AY1165" s="5"/>
      <c r="AZ1165" s="5"/>
      <c r="BA1165" s="5"/>
      <c r="BB1165" s="5"/>
      <c r="BC1165" s="5"/>
      <c r="BD1165" s="5"/>
      <c r="BE1165" s="5"/>
      <c r="BF1165" s="5"/>
      <c r="BG1165" s="5"/>
      <c r="BH1165" s="5"/>
      <c r="BI1165" s="5"/>
      <c r="BJ1165" s="5"/>
      <c r="BK1165" s="5"/>
      <c r="BL1165" s="5"/>
      <c r="BM1165" s="5"/>
      <c r="BN1165" s="5"/>
      <c r="BO1165" s="5"/>
      <c r="BP1165" s="5"/>
      <c r="BQ1165" s="5"/>
      <c r="BR1165" s="5"/>
      <c r="BS1165" s="5"/>
      <c r="BT1165" s="5"/>
      <c r="BU1165" s="5"/>
      <c r="BV1165" s="5"/>
      <c r="BW1165" s="5"/>
      <c r="BX1165" s="6"/>
    </row>
    <row r="1166" spans="1:76" x14ac:dyDescent="0.35">
      <c r="A1166" s="112"/>
      <c r="B1166" s="115"/>
      <c r="C1166" s="115"/>
      <c r="D1166" s="115"/>
      <c r="E1166" s="115"/>
      <c r="F1166" s="136"/>
      <c r="G1166" s="112"/>
      <c r="H1166" s="118"/>
      <c r="I1166" s="112"/>
      <c r="J1166" s="112"/>
      <c r="K1166" s="112"/>
      <c r="L1166" s="112"/>
      <c r="M1166" s="112"/>
      <c r="N1166" s="112"/>
      <c r="O1166" s="112"/>
      <c r="P1166" s="11" t="s">
        <v>2191</v>
      </c>
      <c r="Q1166" s="12">
        <v>36312</v>
      </c>
      <c r="R1166" s="12">
        <v>36708</v>
      </c>
      <c r="S1166" s="22" t="s">
        <v>2192</v>
      </c>
      <c r="T1166" s="5"/>
      <c r="U1166" s="5"/>
      <c r="V1166" s="5"/>
      <c r="W1166" s="5"/>
      <c r="X1166" s="5"/>
      <c r="Y1166" s="5"/>
      <c r="Z1166" s="5"/>
      <c r="AA1166" s="5"/>
      <c r="AB1166" s="5"/>
      <c r="AC1166" s="5"/>
      <c r="AD1166" s="5"/>
      <c r="AE1166" s="5"/>
      <c r="AF1166" s="5"/>
      <c r="AG1166" s="5"/>
      <c r="AH1166" s="5"/>
      <c r="AI1166" s="5"/>
      <c r="AJ1166" s="5"/>
      <c r="AK1166" s="5"/>
      <c r="AL1166" s="5"/>
      <c r="AM1166" s="5"/>
      <c r="AN1166" s="5"/>
      <c r="AO1166" s="5"/>
      <c r="AP1166" s="5"/>
      <c r="AQ1166" s="5"/>
      <c r="AR1166" s="5"/>
      <c r="AS1166" s="5"/>
      <c r="AT1166" s="5"/>
      <c r="AU1166" s="5"/>
      <c r="AV1166" s="5"/>
      <c r="AW1166" s="5"/>
      <c r="AX1166" s="5"/>
      <c r="AY1166" s="5"/>
      <c r="AZ1166" s="5"/>
      <c r="BA1166" s="5"/>
      <c r="BB1166" s="5"/>
      <c r="BC1166" s="5"/>
      <c r="BD1166" s="5"/>
      <c r="BE1166" s="5"/>
      <c r="BF1166" s="5"/>
      <c r="BG1166" s="5"/>
      <c r="BH1166" s="5"/>
      <c r="BI1166" s="5"/>
      <c r="BJ1166" s="5"/>
      <c r="BK1166" s="5"/>
      <c r="BL1166" s="5"/>
      <c r="BM1166" s="5"/>
      <c r="BN1166" s="5"/>
      <c r="BO1166" s="5"/>
      <c r="BP1166" s="5"/>
      <c r="BQ1166" s="5"/>
      <c r="BR1166" s="5"/>
      <c r="BS1166" s="5"/>
      <c r="BT1166" s="5"/>
      <c r="BU1166" s="5"/>
      <c r="BV1166" s="5"/>
      <c r="BW1166" s="5"/>
      <c r="BX1166" s="6"/>
    </row>
    <row r="1167" spans="1:76" x14ac:dyDescent="0.35">
      <c r="A1167" s="113"/>
      <c r="B1167" s="116"/>
      <c r="C1167" s="116"/>
      <c r="D1167" s="116"/>
      <c r="E1167" s="116"/>
      <c r="F1167" s="137"/>
      <c r="G1167" s="113"/>
      <c r="H1167" s="118"/>
      <c r="I1167" s="113"/>
      <c r="J1167" s="113"/>
      <c r="K1167" s="113"/>
      <c r="L1167" s="113"/>
      <c r="M1167" s="113"/>
      <c r="N1167" s="113"/>
      <c r="O1167" s="113"/>
      <c r="P1167" s="11" t="s">
        <v>2193</v>
      </c>
      <c r="Q1167" s="12"/>
      <c r="R1167" s="12"/>
      <c r="S1167" s="22" t="s">
        <v>2194</v>
      </c>
      <c r="T1167" s="5"/>
      <c r="U1167" s="5"/>
      <c r="V1167" s="5"/>
      <c r="W1167" s="5"/>
      <c r="X1167" s="5"/>
      <c r="Y1167" s="5"/>
      <c r="Z1167" s="5"/>
      <c r="AA1167" s="5"/>
      <c r="AB1167" s="5"/>
      <c r="AC1167" s="5"/>
      <c r="AD1167" s="5"/>
      <c r="AE1167" s="5"/>
      <c r="AF1167" s="5"/>
      <c r="AG1167" s="5"/>
      <c r="AH1167" s="5"/>
      <c r="AI1167" s="5"/>
      <c r="AJ1167" s="5"/>
      <c r="AK1167" s="5"/>
      <c r="AL1167" s="5"/>
      <c r="AM1167" s="5"/>
      <c r="AN1167" s="5"/>
      <c r="AO1167" s="5"/>
      <c r="AP1167" s="5"/>
      <c r="AQ1167" s="5"/>
      <c r="AR1167" s="5"/>
      <c r="AS1167" s="5"/>
      <c r="AT1167" s="5"/>
      <c r="AU1167" s="5"/>
      <c r="AV1167" s="5"/>
      <c r="AW1167" s="5"/>
      <c r="AX1167" s="5"/>
      <c r="AY1167" s="5"/>
      <c r="AZ1167" s="5"/>
      <c r="BA1167" s="5"/>
      <c r="BB1167" s="5"/>
      <c r="BC1167" s="5"/>
      <c r="BD1167" s="5"/>
      <c r="BE1167" s="5"/>
      <c r="BF1167" s="5"/>
      <c r="BG1167" s="5"/>
      <c r="BH1167" s="5"/>
      <c r="BI1167" s="5"/>
      <c r="BJ1167" s="5"/>
      <c r="BK1167" s="5"/>
      <c r="BL1167" s="5"/>
      <c r="BM1167" s="5"/>
      <c r="BN1167" s="5"/>
      <c r="BO1167" s="5"/>
      <c r="BP1167" s="5"/>
      <c r="BQ1167" s="5"/>
      <c r="BR1167" s="5"/>
      <c r="BS1167" s="5"/>
      <c r="BT1167" s="5"/>
      <c r="BU1167" s="5"/>
      <c r="BV1167" s="5"/>
      <c r="BW1167" s="5"/>
      <c r="BX1167" s="6"/>
    </row>
    <row r="1168" spans="1:76" ht="15" customHeight="1" x14ac:dyDescent="0.35">
      <c r="A1168" s="111">
        <v>1045683145</v>
      </c>
      <c r="B1168" s="114" t="s">
        <v>2142</v>
      </c>
      <c r="C1168" s="114" t="s">
        <v>2889</v>
      </c>
      <c r="D1168" s="114" t="s">
        <v>2973</v>
      </c>
      <c r="E1168" s="114" t="s">
        <v>2893</v>
      </c>
      <c r="F1168" s="135" t="s">
        <v>2107</v>
      </c>
      <c r="G1168" s="111" t="s">
        <v>1617</v>
      </c>
      <c r="H1168" s="117" t="s">
        <v>2143</v>
      </c>
      <c r="I1168" s="111">
        <v>3715900</v>
      </c>
      <c r="J1168" s="111">
        <v>4510</v>
      </c>
      <c r="K1168" s="111" t="s">
        <v>281</v>
      </c>
      <c r="L1168" s="111" t="s">
        <v>15</v>
      </c>
      <c r="M1168" s="111" t="s">
        <v>16</v>
      </c>
      <c r="N1168" s="111" t="s">
        <v>2144</v>
      </c>
      <c r="O1168" s="111"/>
      <c r="P1168" s="11" t="s">
        <v>309</v>
      </c>
      <c r="Q1168" s="12">
        <v>43125</v>
      </c>
      <c r="R1168" s="27" t="s">
        <v>25</v>
      </c>
      <c r="S1168" s="22" t="s">
        <v>2111</v>
      </c>
      <c r="T1168" s="5"/>
      <c r="U1168" s="5"/>
      <c r="V1168" s="5"/>
      <c r="W1168" s="5"/>
      <c r="X1168" s="5"/>
      <c r="Y1168" s="5"/>
      <c r="Z1168" s="5"/>
      <c r="AA1168" s="5"/>
      <c r="AB1168" s="5"/>
      <c r="AC1168" s="5"/>
      <c r="AD1168" s="5"/>
      <c r="AE1168" s="5"/>
      <c r="AF1168" s="5"/>
      <c r="AG1168" s="5"/>
      <c r="AH1168" s="5"/>
      <c r="AI1168" s="5"/>
      <c r="AJ1168" s="5"/>
      <c r="AK1168" s="5"/>
      <c r="AL1168" s="5"/>
      <c r="AM1168" s="5"/>
      <c r="AN1168" s="5"/>
      <c r="AO1168" s="5"/>
      <c r="AP1168" s="5"/>
      <c r="AQ1168" s="5"/>
      <c r="AR1168" s="5"/>
      <c r="AS1168" s="5"/>
      <c r="AT1168" s="5"/>
      <c r="AU1168" s="5"/>
      <c r="AV1168" s="5"/>
      <c r="AW1168" s="5"/>
      <c r="AX1168" s="5"/>
      <c r="AY1168" s="5"/>
      <c r="AZ1168" s="5"/>
      <c r="BA1168" s="5"/>
      <c r="BB1168" s="5"/>
      <c r="BC1168" s="5"/>
      <c r="BD1168" s="5"/>
      <c r="BE1168" s="5"/>
      <c r="BF1168" s="5"/>
      <c r="BG1168" s="5"/>
      <c r="BH1168" s="5"/>
      <c r="BI1168" s="5"/>
      <c r="BJ1168" s="5"/>
      <c r="BK1168" s="5"/>
      <c r="BL1168" s="5"/>
      <c r="BM1168" s="5"/>
      <c r="BN1168" s="5"/>
      <c r="BO1168" s="5"/>
      <c r="BP1168" s="5"/>
      <c r="BQ1168" s="5"/>
      <c r="BR1168" s="5"/>
      <c r="BS1168" s="5"/>
      <c r="BT1168" s="5"/>
      <c r="BU1168" s="5"/>
      <c r="BV1168" s="5"/>
      <c r="BW1168" s="5"/>
      <c r="BX1168" s="6"/>
    </row>
    <row r="1169" spans="1:76" x14ac:dyDescent="0.35">
      <c r="A1169" s="112"/>
      <c r="B1169" s="115"/>
      <c r="C1169" s="115"/>
      <c r="D1169" s="115"/>
      <c r="E1169" s="115"/>
      <c r="F1169" s="136"/>
      <c r="G1169" s="112"/>
      <c r="H1169" s="118"/>
      <c r="I1169" s="112"/>
      <c r="J1169" s="112"/>
      <c r="K1169" s="112"/>
      <c r="L1169" s="112"/>
      <c r="M1169" s="112"/>
      <c r="N1169" s="112"/>
      <c r="O1169" s="112"/>
      <c r="P1169" s="11" t="s">
        <v>2145</v>
      </c>
      <c r="Q1169" s="27"/>
      <c r="R1169" s="27"/>
      <c r="S1169" s="22" t="s">
        <v>2146</v>
      </c>
      <c r="T1169" s="5"/>
      <c r="U1169" s="5"/>
      <c r="V1169" s="5"/>
      <c r="W1169" s="5"/>
      <c r="X1169" s="5"/>
      <c r="Y1169" s="5"/>
      <c r="Z1169" s="5"/>
      <c r="AA1169" s="5"/>
      <c r="AB1169" s="5"/>
      <c r="AC1169" s="5"/>
      <c r="AD1169" s="5"/>
      <c r="AE1169" s="5"/>
      <c r="AF1169" s="5"/>
      <c r="AG1169" s="5"/>
      <c r="AH1169" s="5"/>
      <c r="AI1169" s="5"/>
      <c r="AJ1169" s="5"/>
      <c r="AK1169" s="5"/>
      <c r="AL1169" s="5"/>
      <c r="AM1169" s="5"/>
      <c r="AN1169" s="5"/>
      <c r="AO1169" s="5"/>
      <c r="AP1169" s="5"/>
      <c r="AQ1169" s="5"/>
      <c r="AR1169" s="5"/>
      <c r="AS1169" s="5"/>
      <c r="AT1169" s="5"/>
      <c r="AU1169" s="5"/>
      <c r="AV1169" s="5"/>
      <c r="AW1169" s="5"/>
      <c r="AX1169" s="5"/>
      <c r="AY1169" s="5"/>
      <c r="AZ1169" s="5"/>
      <c r="BA1169" s="5"/>
      <c r="BB1169" s="5"/>
      <c r="BC1169" s="5"/>
      <c r="BD1169" s="5"/>
      <c r="BE1169" s="5"/>
      <c r="BF1169" s="5"/>
      <c r="BG1169" s="5"/>
      <c r="BH1169" s="5"/>
      <c r="BI1169" s="5"/>
      <c r="BJ1169" s="5"/>
      <c r="BK1169" s="5"/>
      <c r="BL1169" s="5"/>
      <c r="BM1169" s="5"/>
      <c r="BN1169" s="5"/>
      <c r="BO1169" s="5"/>
      <c r="BP1169" s="5"/>
      <c r="BQ1169" s="5"/>
      <c r="BR1169" s="5"/>
      <c r="BS1169" s="5"/>
      <c r="BT1169" s="5"/>
      <c r="BU1169" s="5"/>
      <c r="BV1169" s="5"/>
      <c r="BW1169" s="5"/>
      <c r="BX1169" s="6"/>
    </row>
    <row r="1170" spans="1:76" x14ac:dyDescent="0.35">
      <c r="A1170" s="112"/>
      <c r="B1170" s="115"/>
      <c r="C1170" s="115"/>
      <c r="D1170" s="115"/>
      <c r="E1170" s="115"/>
      <c r="F1170" s="136"/>
      <c r="G1170" s="112"/>
      <c r="H1170" s="118"/>
      <c r="I1170" s="112"/>
      <c r="J1170" s="112"/>
      <c r="K1170" s="112"/>
      <c r="L1170" s="112"/>
      <c r="M1170" s="112"/>
      <c r="N1170" s="112"/>
      <c r="O1170" s="112"/>
      <c r="P1170" s="11" t="s">
        <v>2147</v>
      </c>
      <c r="Q1170" s="27"/>
      <c r="R1170" s="27"/>
      <c r="S1170" s="22" t="s">
        <v>1426</v>
      </c>
      <c r="T1170" s="5"/>
      <c r="U1170" s="5"/>
      <c r="V1170" s="5"/>
      <c r="W1170" s="5"/>
      <c r="X1170" s="5"/>
      <c r="Y1170" s="5"/>
      <c r="Z1170" s="5"/>
      <c r="AA1170" s="5"/>
      <c r="AB1170" s="5"/>
      <c r="AC1170" s="5"/>
      <c r="AD1170" s="5"/>
      <c r="AE1170" s="5"/>
      <c r="AF1170" s="5"/>
      <c r="AG1170" s="5"/>
      <c r="AH1170" s="5"/>
      <c r="AI1170" s="5"/>
      <c r="AJ1170" s="5"/>
      <c r="AK1170" s="5"/>
      <c r="AL1170" s="5"/>
      <c r="AM1170" s="5"/>
      <c r="AN1170" s="5"/>
      <c r="AO1170" s="5"/>
      <c r="AP1170" s="5"/>
      <c r="AQ1170" s="5"/>
      <c r="AR1170" s="5"/>
      <c r="AS1170" s="5"/>
      <c r="AT1170" s="5"/>
      <c r="AU1170" s="5"/>
      <c r="AV1170" s="5"/>
      <c r="AW1170" s="5"/>
      <c r="AX1170" s="5"/>
      <c r="AY1170" s="5"/>
      <c r="AZ1170" s="5"/>
      <c r="BA1170" s="5"/>
      <c r="BB1170" s="5"/>
      <c r="BC1170" s="5"/>
      <c r="BD1170" s="5"/>
      <c r="BE1170" s="5"/>
      <c r="BF1170" s="5"/>
      <c r="BG1170" s="5"/>
      <c r="BH1170" s="5"/>
      <c r="BI1170" s="5"/>
      <c r="BJ1170" s="5"/>
      <c r="BK1170" s="5"/>
      <c r="BL1170" s="5"/>
      <c r="BM1170" s="5"/>
      <c r="BN1170" s="5"/>
      <c r="BO1170" s="5"/>
      <c r="BP1170" s="5"/>
      <c r="BQ1170" s="5"/>
      <c r="BR1170" s="5"/>
      <c r="BS1170" s="5"/>
      <c r="BT1170" s="5"/>
      <c r="BU1170" s="5"/>
      <c r="BV1170" s="5"/>
      <c r="BW1170" s="5"/>
      <c r="BX1170" s="6"/>
    </row>
    <row r="1171" spans="1:76" x14ac:dyDescent="0.35">
      <c r="A1171" s="113"/>
      <c r="B1171" s="116"/>
      <c r="C1171" s="116"/>
      <c r="D1171" s="116"/>
      <c r="E1171" s="116"/>
      <c r="F1171" s="137"/>
      <c r="G1171" s="113"/>
      <c r="H1171" s="118"/>
      <c r="I1171" s="113"/>
      <c r="J1171" s="113"/>
      <c r="K1171" s="113"/>
      <c r="L1171" s="113"/>
      <c r="M1171" s="113"/>
      <c r="N1171" s="113"/>
      <c r="O1171" s="113"/>
      <c r="P1171" s="11" t="s">
        <v>2148</v>
      </c>
      <c r="Q1171" s="27"/>
      <c r="R1171" s="27"/>
      <c r="S1171" s="22" t="s">
        <v>2149</v>
      </c>
      <c r="T1171" s="5"/>
      <c r="U1171" s="5"/>
      <c r="V1171" s="5"/>
      <c r="W1171" s="5"/>
      <c r="X1171" s="5"/>
      <c r="Y1171" s="5"/>
      <c r="Z1171" s="5"/>
      <c r="AA1171" s="5"/>
      <c r="AB1171" s="5"/>
      <c r="AC1171" s="5"/>
      <c r="AD1171" s="5"/>
      <c r="AE1171" s="5"/>
      <c r="AF1171" s="5"/>
      <c r="AG1171" s="5"/>
      <c r="AH1171" s="5"/>
      <c r="AI1171" s="5"/>
      <c r="AJ1171" s="5"/>
      <c r="AK1171" s="5"/>
      <c r="AL1171" s="5"/>
      <c r="AM1171" s="5"/>
      <c r="AN1171" s="5"/>
      <c r="AO1171" s="5"/>
      <c r="AP1171" s="5"/>
      <c r="AQ1171" s="5"/>
      <c r="AR1171" s="5"/>
      <c r="AS1171" s="5"/>
      <c r="AT1171" s="5"/>
      <c r="AU1171" s="5"/>
      <c r="AV1171" s="5"/>
      <c r="AW1171" s="5"/>
      <c r="AX1171" s="5"/>
      <c r="AY1171" s="5"/>
      <c r="AZ1171" s="5"/>
      <c r="BA1171" s="5"/>
      <c r="BB1171" s="5"/>
      <c r="BC1171" s="5"/>
      <c r="BD1171" s="5"/>
      <c r="BE1171" s="5"/>
      <c r="BF1171" s="5"/>
      <c r="BG1171" s="5"/>
      <c r="BH1171" s="5"/>
      <c r="BI1171" s="5"/>
      <c r="BJ1171" s="5"/>
      <c r="BK1171" s="5"/>
      <c r="BL1171" s="5"/>
      <c r="BM1171" s="5"/>
      <c r="BN1171" s="5"/>
      <c r="BO1171" s="5"/>
      <c r="BP1171" s="5"/>
      <c r="BQ1171" s="5"/>
      <c r="BR1171" s="5"/>
      <c r="BS1171" s="5"/>
      <c r="BT1171" s="5"/>
      <c r="BU1171" s="5"/>
      <c r="BV1171" s="5"/>
      <c r="BW1171" s="5"/>
      <c r="BX1171" s="6"/>
    </row>
    <row r="1172" spans="1:76" ht="15" customHeight="1" x14ac:dyDescent="0.35">
      <c r="A1172" s="111">
        <v>79384803</v>
      </c>
      <c r="B1172" s="114" t="s">
        <v>1427</v>
      </c>
      <c r="C1172" s="114" t="s">
        <v>2889</v>
      </c>
      <c r="D1172" s="114" t="s">
        <v>2975</v>
      </c>
      <c r="E1172" s="114" t="s">
        <v>2911</v>
      </c>
      <c r="F1172" s="128" t="s">
        <v>1428</v>
      </c>
      <c r="G1172" s="120" t="s">
        <v>217</v>
      </c>
      <c r="H1172" s="117" t="s">
        <v>2070</v>
      </c>
      <c r="I1172" s="120">
        <v>5460400</v>
      </c>
      <c r="J1172" s="120">
        <v>4111</v>
      </c>
      <c r="K1172" s="120" t="s">
        <v>281</v>
      </c>
      <c r="L1172" s="120" t="s">
        <v>48</v>
      </c>
      <c r="M1172" s="120" t="s">
        <v>1429</v>
      </c>
      <c r="N1172" s="120" t="s">
        <v>1430</v>
      </c>
      <c r="O1172" s="120" t="s">
        <v>1431</v>
      </c>
      <c r="P1172" s="11" t="s">
        <v>20</v>
      </c>
      <c r="Q1172" s="12">
        <v>42857</v>
      </c>
      <c r="R1172" s="12" t="s">
        <v>25</v>
      </c>
      <c r="S1172" s="22" t="s">
        <v>1428</v>
      </c>
      <c r="T1172" s="5"/>
      <c r="U1172" s="5"/>
      <c r="V1172" s="5"/>
      <c r="W1172" s="5"/>
      <c r="X1172" s="5"/>
      <c r="Y1172" s="5"/>
      <c r="Z1172" s="5"/>
      <c r="AA1172" s="5"/>
      <c r="AB1172" s="5"/>
      <c r="AC1172" s="5"/>
      <c r="AD1172" s="5"/>
      <c r="AE1172" s="5"/>
      <c r="AF1172" s="5"/>
      <c r="AG1172" s="5"/>
      <c r="AH1172" s="5"/>
      <c r="AI1172" s="5"/>
      <c r="AJ1172" s="5"/>
      <c r="AK1172" s="5"/>
      <c r="AL1172" s="5"/>
      <c r="AM1172" s="5"/>
      <c r="AN1172" s="5"/>
      <c r="AO1172" s="5"/>
      <c r="AP1172" s="5"/>
      <c r="AQ1172" s="5"/>
      <c r="AR1172" s="5"/>
      <c r="AS1172" s="5"/>
      <c r="AT1172" s="5"/>
      <c r="AU1172" s="5"/>
      <c r="AV1172" s="5"/>
      <c r="AW1172" s="5"/>
      <c r="AX1172" s="5"/>
      <c r="AY1172" s="5"/>
      <c r="AZ1172" s="5"/>
      <c r="BA1172" s="5"/>
      <c r="BB1172" s="5"/>
      <c r="BC1172" s="5"/>
      <c r="BD1172" s="5"/>
      <c r="BE1172" s="5"/>
      <c r="BF1172" s="5"/>
      <c r="BG1172" s="5"/>
      <c r="BH1172" s="5"/>
      <c r="BI1172" s="5"/>
      <c r="BJ1172" s="5"/>
      <c r="BK1172" s="5"/>
      <c r="BL1172" s="5"/>
      <c r="BM1172" s="5"/>
      <c r="BN1172" s="5"/>
      <c r="BO1172" s="5"/>
      <c r="BP1172" s="5"/>
      <c r="BQ1172" s="5"/>
      <c r="BR1172" s="5"/>
      <c r="BS1172" s="5"/>
      <c r="BT1172" s="5"/>
      <c r="BU1172" s="5"/>
      <c r="BV1172" s="5"/>
      <c r="BW1172" s="5"/>
      <c r="BX1172" s="6"/>
    </row>
    <row r="1173" spans="1:76" x14ac:dyDescent="0.35">
      <c r="A1173" s="112"/>
      <c r="B1173" s="115"/>
      <c r="C1173" s="115"/>
      <c r="D1173" s="115"/>
      <c r="E1173" s="115"/>
      <c r="F1173" s="132"/>
      <c r="G1173" s="121"/>
      <c r="H1173" s="118"/>
      <c r="I1173" s="121"/>
      <c r="J1173" s="121"/>
      <c r="K1173" s="121"/>
      <c r="L1173" s="121"/>
      <c r="M1173" s="121"/>
      <c r="N1173" s="121"/>
      <c r="O1173" s="121"/>
      <c r="P1173" s="11" t="s">
        <v>1442</v>
      </c>
      <c r="Q1173" s="12">
        <v>2010</v>
      </c>
      <c r="R1173" s="12">
        <v>42856</v>
      </c>
      <c r="S1173" s="22" t="s">
        <v>1878</v>
      </c>
      <c r="T1173" s="5"/>
      <c r="U1173" s="5"/>
      <c r="V1173" s="5"/>
      <c r="W1173" s="5"/>
      <c r="X1173" s="5"/>
      <c r="Y1173" s="5"/>
      <c r="Z1173" s="5"/>
      <c r="AA1173" s="5"/>
      <c r="AB1173" s="5"/>
      <c r="AC1173" s="5"/>
      <c r="AD1173" s="5"/>
      <c r="AE1173" s="5"/>
      <c r="AF1173" s="5"/>
      <c r="AG1173" s="5"/>
      <c r="AH1173" s="5"/>
      <c r="AI1173" s="5"/>
      <c r="AJ1173" s="5"/>
      <c r="AK1173" s="5"/>
      <c r="AL1173" s="5"/>
      <c r="AM1173" s="5"/>
      <c r="AN1173" s="5"/>
      <c r="AO1173" s="5"/>
      <c r="AP1173" s="5"/>
      <c r="AQ1173" s="5"/>
      <c r="AR1173" s="5"/>
      <c r="AS1173" s="5"/>
      <c r="AT1173" s="5"/>
      <c r="AU1173" s="5"/>
      <c r="AV1173" s="5"/>
      <c r="AW1173" s="5"/>
      <c r="AX1173" s="5"/>
      <c r="AY1173" s="5"/>
      <c r="AZ1173" s="5"/>
      <c r="BA1173" s="5"/>
      <c r="BB1173" s="5"/>
      <c r="BC1173" s="5"/>
      <c r="BD1173" s="5"/>
      <c r="BE1173" s="5"/>
      <c r="BF1173" s="5"/>
      <c r="BG1173" s="5"/>
      <c r="BH1173" s="5"/>
      <c r="BI1173" s="5"/>
      <c r="BJ1173" s="5"/>
      <c r="BK1173" s="5"/>
      <c r="BL1173" s="5"/>
      <c r="BM1173" s="5"/>
      <c r="BN1173" s="5"/>
      <c r="BO1173" s="5"/>
      <c r="BP1173" s="5"/>
      <c r="BQ1173" s="5"/>
      <c r="BR1173" s="5"/>
      <c r="BS1173" s="5"/>
      <c r="BT1173" s="5"/>
      <c r="BU1173" s="5"/>
      <c r="BV1173" s="5"/>
      <c r="BW1173" s="5"/>
      <c r="BX1173" s="6"/>
    </row>
    <row r="1174" spans="1:76" x14ac:dyDescent="0.35">
      <c r="A1174" s="112"/>
      <c r="B1174" s="115"/>
      <c r="C1174" s="115"/>
      <c r="D1174" s="115"/>
      <c r="E1174" s="115"/>
      <c r="F1174" s="132"/>
      <c r="G1174" s="121"/>
      <c r="H1174" s="118"/>
      <c r="I1174" s="121"/>
      <c r="J1174" s="121"/>
      <c r="K1174" s="121"/>
      <c r="L1174" s="121"/>
      <c r="M1174" s="121"/>
      <c r="N1174" s="121"/>
      <c r="O1174" s="121"/>
      <c r="P1174" s="11" t="s">
        <v>1441</v>
      </c>
      <c r="Q1174" s="12">
        <v>38930</v>
      </c>
      <c r="R1174" s="12">
        <v>39022</v>
      </c>
      <c r="S1174" s="22" t="s">
        <v>1433</v>
      </c>
      <c r="T1174" s="5"/>
      <c r="U1174" s="5"/>
      <c r="V1174" s="5"/>
      <c r="W1174" s="5"/>
      <c r="X1174" s="5"/>
      <c r="Y1174" s="5"/>
      <c r="Z1174" s="5"/>
      <c r="AA1174" s="5"/>
      <c r="AB1174" s="5"/>
      <c r="AC1174" s="5"/>
      <c r="AD1174" s="5"/>
      <c r="AE1174" s="5"/>
      <c r="AF1174" s="5"/>
      <c r="AG1174" s="5"/>
      <c r="AH1174" s="5"/>
      <c r="AI1174" s="5"/>
      <c r="AJ1174" s="5"/>
      <c r="AK1174" s="5"/>
      <c r="AL1174" s="5"/>
      <c r="AM1174" s="5"/>
      <c r="AN1174" s="5"/>
      <c r="AO1174" s="5"/>
      <c r="AP1174" s="5"/>
      <c r="AQ1174" s="5"/>
      <c r="AR1174" s="5"/>
      <c r="AS1174" s="5"/>
      <c r="AT1174" s="5"/>
      <c r="AU1174" s="5"/>
      <c r="AV1174" s="5"/>
      <c r="AW1174" s="5"/>
      <c r="AX1174" s="5"/>
      <c r="AY1174" s="5"/>
      <c r="AZ1174" s="5"/>
      <c r="BA1174" s="5"/>
      <c r="BB1174" s="5"/>
      <c r="BC1174" s="5"/>
      <c r="BD1174" s="5"/>
      <c r="BE1174" s="5"/>
      <c r="BF1174" s="5"/>
      <c r="BG1174" s="5"/>
      <c r="BH1174" s="5"/>
      <c r="BI1174" s="5"/>
      <c r="BJ1174" s="5"/>
      <c r="BK1174" s="5"/>
      <c r="BL1174" s="5"/>
      <c r="BM1174" s="5"/>
      <c r="BN1174" s="5"/>
      <c r="BO1174" s="5"/>
      <c r="BP1174" s="5"/>
      <c r="BQ1174" s="5"/>
      <c r="BR1174" s="5"/>
      <c r="BS1174" s="5"/>
      <c r="BT1174" s="5"/>
      <c r="BU1174" s="5"/>
      <c r="BV1174" s="5"/>
      <c r="BW1174" s="5"/>
      <c r="BX1174" s="6"/>
    </row>
    <row r="1175" spans="1:76" x14ac:dyDescent="0.35">
      <c r="A1175" s="112"/>
      <c r="B1175" s="115"/>
      <c r="C1175" s="115"/>
      <c r="D1175" s="115"/>
      <c r="E1175" s="115"/>
      <c r="F1175" s="132"/>
      <c r="G1175" s="121"/>
      <c r="H1175" s="118"/>
      <c r="I1175" s="121"/>
      <c r="J1175" s="121"/>
      <c r="K1175" s="121"/>
      <c r="L1175" s="121"/>
      <c r="M1175" s="121"/>
      <c r="N1175" s="121"/>
      <c r="O1175" s="121"/>
      <c r="P1175" s="11" t="s">
        <v>1440</v>
      </c>
      <c r="Q1175" s="12">
        <v>37895</v>
      </c>
      <c r="R1175" s="12">
        <v>38899</v>
      </c>
      <c r="S1175" s="22" t="s">
        <v>1436</v>
      </c>
      <c r="T1175" s="5"/>
      <c r="U1175" s="5"/>
      <c r="V1175" s="5"/>
      <c r="W1175" s="5"/>
      <c r="X1175" s="5"/>
      <c r="Y1175" s="5"/>
      <c r="Z1175" s="5"/>
      <c r="AA1175" s="5"/>
      <c r="AB1175" s="5"/>
      <c r="AC1175" s="5"/>
      <c r="AD1175" s="5"/>
      <c r="AE1175" s="5"/>
      <c r="AF1175" s="5"/>
      <c r="AG1175" s="5"/>
      <c r="AH1175" s="5"/>
      <c r="AI1175" s="5"/>
      <c r="AJ1175" s="5"/>
      <c r="AK1175" s="5"/>
      <c r="AL1175" s="5"/>
      <c r="AM1175" s="5"/>
      <c r="AN1175" s="5"/>
      <c r="AO1175" s="5"/>
      <c r="AP1175" s="5"/>
      <c r="AQ1175" s="5"/>
      <c r="AR1175" s="5"/>
      <c r="AS1175" s="5"/>
      <c r="AT1175" s="5"/>
      <c r="AU1175" s="5"/>
      <c r="AV1175" s="5"/>
      <c r="AW1175" s="5"/>
      <c r="AX1175" s="5"/>
      <c r="AY1175" s="5"/>
      <c r="AZ1175" s="5"/>
      <c r="BA1175" s="5"/>
      <c r="BB1175" s="5"/>
      <c r="BC1175" s="5"/>
      <c r="BD1175" s="5"/>
      <c r="BE1175" s="5"/>
      <c r="BF1175" s="5"/>
      <c r="BG1175" s="5"/>
      <c r="BH1175" s="5"/>
      <c r="BI1175" s="5"/>
      <c r="BJ1175" s="5"/>
      <c r="BK1175" s="5"/>
      <c r="BL1175" s="5"/>
      <c r="BM1175" s="5"/>
      <c r="BN1175" s="5"/>
      <c r="BO1175" s="5"/>
      <c r="BP1175" s="5"/>
      <c r="BQ1175" s="5"/>
      <c r="BR1175" s="5"/>
      <c r="BS1175" s="5"/>
      <c r="BT1175" s="5"/>
      <c r="BU1175" s="5"/>
      <c r="BV1175" s="5"/>
      <c r="BW1175" s="5"/>
      <c r="BX1175" s="6"/>
    </row>
    <row r="1176" spans="1:76" x14ac:dyDescent="0.35">
      <c r="A1176" s="112"/>
      <c r="B1176" s="115"/>
      <c r="C1176" s="115"/>
      <c r="D1176" s="115"/>
      <c r="E1176" s="115"/>
      <c r="F1176" s="132"/>
      <c r="G1176" s="121"/>
      <c r="H1176" s="118"/>
      <c r="I1176" s="121"/>
      <c r="J1176" s="121"/>
      <c r="K1176" s="121"/>
      <c r="L1176" s="121"/>
      <c r="M1176" s="121"/>
      <c r="N1176" s="121"/>
      <c r="O1176" s="121"/>
      <c r="P1176" s="11" t="s">
        <v>1439</v>
      </c>
      <c r="Q1176" s="12">
        <v>37834</v>
      </c>
      <c r="R1176" s="12">
        <v>37895</v>
      </c>
      <c r="S1176" s="22" t="s">
        <v>1433</v>
      </c>
      <c r="T1176" s="5"/>
      <c r="U1176" s="5"/>
      <c r="V1176" s="5"/>
      <c r="W1176" s="5"/>
      <c r="X1176" s="5"/>
      <c r="Y1176" s="5"/>
      <c r="Z1176" s="5"/>
      <c r="AA1176" s="5"/>
      <c r="AB1176" s="5"/>
      <c r="AC1176" s="5"/>
      <c r="AD1176" s="5"/>
      <c r="AE1176" s="5"/>
      <c r="AF1176" s="5"/>
      <c r="AG1176" s="5"/>
      <c r="AH1176" s="5"/>
      <c r="AI1176" s="5"/>
      <c r="AJ1176" s="5"/>
      <c r="AK1176" s="5"/>
      <c r="AL1176" s="5"/>
      <c r="AM1176" s="5"/>
      <c r="AN1176" s="5"/>
      <c r="AO1176" s="5"/>
      <c r="AP1176" s="5"/>
      <c r="AQ1176" s="5"/>
      <c r="AR1176" s="5"/>
      <c r="AS1176" s="5"/>
      <c r="AT1176" s="5"/>
      <c r="AU1176" s="5"/>
      <c r="AV1176" s="5"/>
      <c r="AW1176" s="5"/>
      <c r="AX1176" s="5"/>
      <c r="AY1176" s="5"/>
      <c r="AZ1176" s="5"/>
      <c r="BA1176" s="5"/>
      <c r="BB1176" s="5"/>
      <c r="BC1176" s="5"/>
      <c r="BD1176" s="5"/>
      <c r="BE1176" s="5"/>
      <c r="BF1176" s="5"/>
      <c r="BG1176" s="5"/>
      <c r="BH1176" s="5"/>
      <c r="BI1176" s="5"/>
      <c r="BJ1176" s="5"/>
      <c r="BK1176" s="5"/>
      <c r="BL1176" s="5"/>
      <c r="BM1176" s="5"/>
      <c r="BN1176" s="5"/>
      <c r="BO1176" s="5"/>
      <c r="BP1176" s="5"/>
      <c r="BQ1176" s="5"/>
      <c r="BR1176" s="5"/>
      <c r="BS1176" s="5"/>
      <c r="BT1176" s="5"/>
      <c r="BU1176" s="5"/>
      <c r="BV1176" s="5"/>
      <c r="BW1176" s="5"/>
      <c r="BX1176" s="6"/>
    </row>
    <row r="1177" spans="1:76" x14ac:dyDescent="0.35">
      <c r="A1177" s="112"/>
      <c r="B1177" s="115"/>
      <c r="C1177" s="115"/>
      <c r="D1177" s="115"/>
      <c r="E1177" s="115"/>
      <c r="F1177" s="132"/>
      <c r="G1177" s="121"/>
      <c r="H1177" s="118"/>
      <c r="I1177" s="121"/>
      <c r="J1177" s="121"/>
      <c r="K1177" s="121"/>
      <c r="L1177" s="121"/>
      <c r="M1177" s="121"/>
      <c r="N1177" s="121"/>
      <c r="O1177" s="121"/>
      <c r="P1177" s="11" t="s">
        <v>1438</v>
      </c>
      <c r="Q1177" s="12">
        <v>36526</v>
      </c>
      <c r="R1177" s="12">
        <v>37803</v>
      </c>
      <c r="S1177" s="22" t="s">
        <v>1433</v>
      </c>
      <c r="T1177" s="5"/>
      <c r="U1177" s="5"/>
      <c r="V1177" s="5"/>
      <c r="W1177" s="5"/>
      <c r="X1177" s="5"/>
      <c r="Y1177" s="5"/>
      <c r="Z1177" s="5"/>
      <c r="AA1177" s="5"/>
      <c r="AB1177" s="5"/>
      <c r="AC1177" s="5"/>
      <c r="AD1177" s="5"/>
      <c r="AE1177" s="5"/>
      <c r="AF1177" s="5"/>
      <c r="AG1177" s="5"/>
      <c r="AH1177" s="5"/>
      <c r="AI1177" s="5"/>
      <c r="AJ1177" s="5"/>
      <c r="AK1177" s="5"/>
      <c r="AL1177" s="5"/>
      <c r="AM1177" s="5"/>
      <c r="AN1177" s="5"/>
      <c r="AO1177" s="5"/>
      <c r="AP1177" s="5"/>
      <c r="AQ1177" s="5"/>
      <c r="AR1177" s="5"/>
      <c r="AS1177" s="5"/>
      <c r="AT1177" s="5"/>
      <c r="AU1177" s="5"/>
      <c r="AV1177" s="5"/>
      <c r="AW1177" s="5"/>
      <c r="AX1177" s="5"/>
      <c r="AY1177" s="5"/>
      <c r="AZ1177" s="5"/>
      <c r="BA1177" s="5"/>
      <c r="BB1177" s="5"/>
      <c r="BC1177" s="5"/>
      <c r="BD1177" s="5"/>
      <c r="BE1177" s="5"/>
      <c r="BF1177" s="5"/>
      <c r="BG1177" s="5"/>
      <c r="BH1177" s="5"/>
      <c r="BI1177" s="5"/>
      <c r="BJ1177" s="5"/>
      <c r="BK1177" s="5"/>
      <c r="BL1177" s="5"/>
      <c r="BM1177" s="5"/>
      <c r="BN1177" s="5"/>
      <c r="BO1177" s="5"/>
      <c r="BP1177" s="5"/>
      <c r="BQ1177" s="5"/>
      <c r="BR1177" s="5"/>
      <c r="BS1177" s="5"/>
      <c r="BT1177" s="5"/>
      <c r="BU1177" s="5"/>
      <c r="BV1177" s="5"/>
      <c r="BW1177" s="5"/>
      <c r="BX1177" s="6"/>
    </row>
    <row r="1178" spans="1:76" x14ac:dyDescent="0.35">
      <c r="A1178" s="112"/>
      <c r="B1178" s="115"/>
      <c r="C1178" s="115"/>
      <c r="D1178" s="115"/>
      <c r="E1178" s="115"/>
      <c r="F1178" s="132"/>
      <c r="G1178" s="121"/>
      <c r="H1178" s="118"/>
      <c r="I1178" s="121"/>
      <c r="J1178" s="121"/>
      <c r="K1178" s="121"/>
      <c r="L1178" s="121"/>
      <c r="M1178" s="121"/>
      <c r="N1178" s="121"/>
      <c r="O1178" s="121"/>
      <c r="P1178" s="11" t="s">
        <v>1437</v>
      </c>
      <c r="Q1178" s="12">
        <v>35278</v>
      </c>
      <c r="R1178" s="12">
        <v>36647</v>
      </c>
      <c r="S1178" s="22" t="s">
        <v>1433</v>
      </c>
      <c r="T1178" s="5"/>
      <c r="U1178" s="5"/>
      <c r="V1178" s="5"/>
      <c r="W1178" s="5"/>
      <c r="X1178" s="5"/>
      <c r="Y1178" s="5"/>
      <c r="Z1178" s="5"/>
      <c r="AA1178" s="5"/>
      <c r="AB1178" s="5"/>
      <c r="AC1178" s="5"/>
      <c r="AD1178" s="5"/>
      <c r="AE1178" s="5"/>
      <c r="AF1178" s="5"/>
      <c r="AG1178" s="5"/>
      <c r="AH1178" s="5"/>
      <c r="AI1178" s="5"/>
      <c r="AJ1178" s="5"/>
      <c r="AK1178" s="5"/>
      <c r="AL1178" s="5"/>
      <c r="AM1178" s="5"/>
      <c r="AN1178" s="5"/>
      <c r="AO1178" s="5"/>
      <c r="AP1178" s="5"/>
      <c r="AQ1178" s="5"/>
      <c r="AR1178" s="5"/>
      <c r="AS1178" s="5"/>
      <c r="AT1178" s="5"/>
      <c r="AU1178" s="5"/>
      <c r="AV1178" s="5"/>
      <c r="AW1178" s="5"/>
      <c r="AX1178" s="5"/>
      <c r="AY1178" s="5"/>
      <c r="AZ1178" s="5"/>
      <c r="BA1178" s="5"/>
      <c r="BB1178" s="5"/>
      <c r="BC1178" s="5"/>
      <c r="BD1178" s="5"/>
      <c r="BE1178" s="5"/>
      <c r="BF1178" s="5"/>
      <c r="BG1178" s="5"/>
      <c r="BH1178" s="5"/>
      <c r="BI1178" s="5"/>
      <c r="BJ1178" s="5"/>
      <c r="BK1178" s="5"/>
      <c r="BL1178" s="5"/>
      <c r="BM1178" s="5"/>
      <c r="BN1178" s="5"/>
      <c r="BO1178" s="5"/>
      <c r="BP1178" s="5"/>
      <c r="BQ1178" s="5"/>
      <c r="BR1178" s="5"/>
      <c r="BS1178" s="5"/>
      <c r="BT1178" s="5"/>
      <c r="BU1178" s="5"/>
      <c r="BV1178" s="5"/>
      <c r="BW1178" s="5"/>
      <c r="BX1178" s="6"/>
    </row>
    <row r="1179" spans="1:76" x14ac:dyDescent="0.35">
      <c r="A1179" s="112"/>
      <c r="B1179" s="115"/>
      <c r="C1179" s="115"/>
      <c r="D1179" s="115"/>
      <c r="E1179" s="115"/>
      <c r="F1179" s="132"/>
      <c r="G1179" s="121"/>
      <c r="H1179" s="118"/>
      <c r="I1179" s="121"/>
      <c r="J1179" s="121"/>
      <c r="K1179" s="121"/>
      <c r="L1179" s="121"/>
      <c r="M1179" s="121"/>
      <c r="N1179" s="121"/>
      <c r="O1179" s="121"/>
      <c r="P1179" s="11" t="s">
        <v>1435</v>
      </c>
      <c r="Q1179" s="12">
        <v>35096</v>
      </c>
      <c r="R1179" s="12">
        <v>35247</v>
      </c>
      <c r="S1179" s="22" t="s">
        <v>1436</v>
      </c>
      <c r="T1179" s="5"/>
      <c r="U1179" s="5"/>
      <c r="V1179" s="5"/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  <c r="AG1179" s="5"/>
      <c r="AH1179" s="5"/>
      <c r="AI1179" s="5"/>
      <c r="AJ1179" s="5"/>
      <c r="AK1179" s="5"/>
      <c r="AL1179" s="5"/>
      <c r="AM1179" s="5"/>
      <c r="AN1179" s="5"/>
      <c r="AO1179" s="5"/>
      <c r="AP1179" s="5"/>
      <c r="AQ1179" s="5"/>
      <c r="AR1179" s="5"/>
      <c r="AS1179" s="5"/>
      <c r="AT1179" s="5"/>
      <c r="AU1179" s="5"/>
      <c r="AV1179" s="5"/>
      <c r="AW1179" s="5"/>
      <c r="AX1179" s="5"/>
      <c r="AY1179" s="5"/>
      <c r="AZ1179" s="5"/>
      <c r="BA1179" s="5"/>
      <c r="BB1179" s="5"/>
      <c r="BC1179" s="5"/>
      <c r="BD1179" s="5"/>
      <c r="BE1179" s="5"/>
      <c r="BF1179" s="5"/>
      <c r="BG1179" s="5"/>
      <c r="BH1179" s="5"/>
      <c r="BI1179" s="5"/>
      <c r="BJ1179" s="5"/>
      <c r="BK1179" s="5"/>
      <c r="BL1179" s="5"/>
      <c r="BM1179" s="5"/>
      <c r="BN1179" s="5"/>
      <c r="BO1179" s="5"/>
      <c r="BP1179" s="5"/>
      <c r="BQ1179" s="5"/>
      <c r="BR1179" s="5"/>
      <c r="BS1179" s="5"/>
      <c r="BT1179" s="5"/>
      <c r="BU1179" s="5"/>
      <c r="BV1179" s="5"/>
      <c r="BW1179" s="5"/>
      <c r="BX1179" s="6"/>
    </row>
    <row r="1180" spans="1:76" x14ac:dyDescent="0.35">
      <c r="A1180" s="112"/>
      <c r="B1180" s="115"/>
      <c r="C1180" s="115"/>
      <c r="D1180" s="115"/>
      <c r="E1180" s="115"/>
      <c r="F1180" s="132"/>
      <c r="G1180" s="121"/>
      <c r="H1180" s="118"/>
      <c r="I1180" s="121"/>
      <c r="J1180" s="121"/>
      <c r="K1180" s="121"/>
      <c r="L1180" s="121"/>
      <c r="M1180" s="121"/>
      <c r="N1180" s="121"/>
      <c r="O1180" s="121"/>
      <c r="P1180" s="11" t="s">
        <v>1434</v>
      </c>
      <c r="Q1180" s="12">
        <v>34700</v>
      </c>
      <c r="R1180" s="12">
        <v>35034</v>
      </c>
      <c r="S1180" s="22" t="s">
        <v>1433</v>
      </c>
      <c r="T1180" s="5"/>
      <c r="U1180" s="5"/>
      <c r="V1180" s="5"/>
      <c r="W1180" s="5"/>
      <c r="X1180" s="5"/>
      <c r="Y1180" s="5"/>
      <c r="Z1180" s="5"/>
      <c r="AA1180" s="5"/>
      <c r="AB1180" s="5"/>
      <c r="AC1180" s="5"/>
      <c r="AD1180" s="5"/>
      <c r="AE1180" s="5"/>
      <c r="AF1180" s="5"/>
      <c r="AG1180" s="5"/>
      <c r="AH1180" s="5"/>
      <c r="AI1180" s="5"/>
      <c r="AJ1180" s="5"/>
      <c r="AK1180" s="5"/>
      <c r="AL1180" s="5"/>
      <c r="AM1180" s="5"/>
      <c r="AN1180" s="5"/>
      <c r="AO1180" s="5"/>
      <c r="AP1180" s="5"/>
      <c r="AQ1180" s="5"/>
      <c r="AR1180" s="5"/>
      <c r="AS1180" s="5"/>
      <c r="AT1180" s="5"/>
      <c r="AU1180" s="5"/>
      <c r="AV1180" s="5"/>
      <c r="AW1180" s="5"/>
      <c r="AX1180" s="5"/>
      <c r="AY1180" s="5"/>
      <c r="AZ1180" s="5"/>
      <c r="BA1180" s="5"/>
      <c r="BB1180" s="5"/>
      <c r="BC1180" s="5"/>
      <c r="BD1180" s="5"/>
      <c r="BE1180" s="5"/>
      <c r="BF1180" s="5"/>
      <c r="BG1180" s="5"/>
      <c r="BH1180" s="5"/>
      <c r="BI1180" s="5"/>
      <c r="BJ1180" s="5"/>
      <c r="BK1180" s="5"/>
      <c r="BL1180" s="5"/>
      <c r="BM1180" s="5"/>
      <c r="BN1180" s="5"/>
      <c r="BO1180" s="5"/>
      <c r="BP1180" s="5"/>
      <c r="BQ1180" s="5"/>
      <c r="BR1180" s="5"/>
      <c r="BS1180" s="5"/>
      <c r="BT1180" s="5"/>
      <c r="BU1180" s="5"/>
      <c r="BV1180" s="5"/>
      <c r="BW1180" s="5"/>
      <c r="BX1180" s="6"/>
    </row>
    <row r="1181" spans="1:76" x14ac:dyDescent="0.35">
      <c r="A1181" s="113"/>
      <c r="B1181" s="116"/>
      <c r="C1181" s="116"/>
      <c r="D1181" s="116"/>
      <c r="E1181" s="116"/>
      <c r="F1181" s="129"/>
      <c r="G1181" s="122"/>
      <c r="H1181" s="119"/>
      <c r="I1181" s="122"/>
      <c r="J1181" s="122"/>
      <c r="K1181" s="122"/>
      <c r="L1181" s="122"/>
      <c r="M1181" s="122"/>
      <c r="N1181" s="122"/>
      <c r="O1181" s="122"/>
      <c r="P1181" s="11" t="s">
        <v>1432</v>
      </c>
      <c r="Q1181" s="27">
        <v>1989</v>
      </c>
      <c r="R1181" s="27">
        <v>1995</v>
      </c>
      <c r="S1181" s="22" t="s">
        <v>1433</v>
      </c>
      <c r="T1181" s="5"/>
      <c r="U1181" s="5"/>
      <c r="V1181" s="5"/>
      <c r="W1181" s="5"/>
      <c r="X1181" s="5"/>
      <c r="Y1181" s="5"/>
      <c r="Z1181" s="5"/>
      <c r="AA1181" s="5"/>
      <c r="AB1181" s="5"/>
      <c r="AC1181" s="5"/>
      <c r="AD1181" s="5"/>
      <c r="AE1181" s="5"/>
      <c r="AF1181" s="5"/>
      <c r="AG1181" s="5"/>
      <c r="AH1181" s="5"/>
      <c r="AI1181" s="5"/>
      <c r="AJ1181" s="5"/>
      <c r="AK1181" s="5"/>
      <c r="AL1181" s="5"/>
      <c r="AM1181" s="5"/>
      <c r="AN1181" s="5"/>
      <c r="AO1181" s="5"/>
      <c r="AP1181" s="5"/>
      <c r="AQ1181" s="5"/>
      <c r="AR1181" s="5"/>
      <c r="AS1181" s="5"/>
      <c r="AT1181" s="5"/>
      <c r="AU1181" s="5"/>
      <c r="AV1181" s="5"/>
      <c r="AW1181" s="5"/>
      <c r="AX1181" s="5"/>
      <c r="AY1181" s="5"/>
      <c r="AZ1181" s="5"/>
      <c r="BA1181" s="5"/>
      <c r="BB1181" s="5"/>
      <c r="BC1181" s="5"/>
      <c r="BD1181" s="5"/>
      <c r="BE1181" s="5"/>
      <c r="BF1181" s="5"/>
      <c r="BG1181" s="5"/>
      <c r="BH1181" s="5"/>
      <c r="BI1181" s="5"/>
      <c r="BJ1181" s="5"/>
      <c r="BK1181" s="5"/>
      <c r="BL1181" s="5"/>
      <c r="BM1181" s="5"/>
      <c r="BN1181" s="5"/>
      <c r="BO1181" s="5"/>
      <c r="BP1181" s="5"/>
      <c r="BQ1181" s="5"/>
      <c r="BR1181" s="5"/>
      <c r="BS1181" s="5"/>
      <c r="BT1181" s="5"/>
      <c r="BU1181" s="5"/>
      <c r="BV1181" s="5"/>
      <c r="BW1181" s="5"/>
      <c r="BX1181" s="6"/>
    </row>
    <row r="1182" spans="1:76" ht="15" customHeight="1" x14ac:dyDescent="0.35">
      <c r="A1182" s="111">
        <v>79623403</v>
      </c>
      <c r="B1182" s="114" t="s">
        <v>1213</v>
      </c>
      <c r="C1182" s="114" t="s">
        <v>2889</v>
      </c>
      <c r="D1182" s="114" t="s">
        <v>2903</v>
      </c>
      <c r="E1182" s="114" t="s">
        <v>3024</v>
      </c>
      <c r="F1182" s="128" t="s">
        <v>1214</v>
      </c>
      <c r="G1182" s="120" t="s">
        <v>261</v>
      </c>
      <c r="H1182" s="117" t="s">
        <v>1285</v>
      </c>
      <c r="I1182" s="120">
        <v>5460400</v>
      </c>
      <c r="J1182" s="120">
        <v>4426</v>
      </c>
      <c r="K1182" s="120" t="s">
        <v>281</v>
      </c>
      <c r="L1182" s="120" t="s">
        <v>21</v>
      </c>
      <c r="M1182" s="120" t="s">
        <v>24</v>
      </c>
      <c r="N1182" s="120" t="s">
        <v>648</v>
      </c>
      <c r="O1182" s="120" t="s">
        <v>1215</v>
      </c>
      <c r="P1182" s="11" t="s">
        <v>20</v>
      </c>
      <c r="Q1182" s="12">
        <v>42940</v>
      </c>
      <c r="R1182" s="12" t="s">
        <v>25</v>
      </c>
      <c r="S1182" s="22" t="s">
        <v>1214</v>
      </c>
      <c r="T1182" s="5"/>
      <c r="U1182" s="5"/>
      <c r="V1182" s="5"/>
      <c r="W1182" s="5"/>
      <c r="X1182" s="5"/>
      <c r="Y1182" s="5"/>
      <c r="Z1182" s="5"/>
      <c r="AA1182" s="5"/>
      <c r="AB1182" s="5"/>
      <c r="AC1182" s="5"/>
      <c r="AD1182" s="5"/>
      <c r="AE1182" s="5"/>
      <c r="AF1182" s="5"/>
      <c r="AG1182" s="5"/>
      <c r="AH1182" s="5"/>
      <c r="AI1182" s="5"/>
      <c r="AJ1182" s="5"/>
      <c r="AK1182" s="5"/>
      <c r="AL1182" s="5"/>
      <c r="AM1182" s="5"/>
      <c r="AN1182" s="5"/>
      <c r="AO1182" s="5"/>
      <c r="AP1182" s="5"/>
      <c r="AQ1182" s="5"/>
      <c r="AR1182" s="5"/>
      <c r="AS1182" s="5"/>
      <c r="AT1182" s="5"/>
      <c r="AU1182" s="5"/>
      <c r="AV1182" s="5"/>
      <c r="AW1182" s="5"/>
      <c r="AX1182" s="5"/>
      <c r="AY1182" s="5"/>
      <c r="AZ1182" s="5"/>
      <c r="BA1182" s="5"/>
      <c r="BB1182" s="5"/>
      <c r="BC1182" s="5"/>
      <c r="BD1182" s="5"/>
      <c r="BE1182" s="5"/>
      <c r="BF1182" s="5"/>
      <c r="BG1182" s="5"/>
      <c r="BH1182" s="5"/>
      <c r="BI1182" s="5"/>
      <c r="BJ1182" s="5"/>
      <c r="BK1182" s="5"/>
      <c r="BL1182" s="5"/>
      <c r="BM1182" s="5"/>
      <c r="BN1182" s="5"/>
      <c r="BO1182" s="5"/>
      <c r="BP1182" s="5"/>
      <c r="BQ1182" s="5"/>
      <c r="BR1182" s="5"/>
      <c r="BS1182" s="5"/>
      <c r="BT1182" s="5"/>
      <c r="BU1182" s="5"/>
      <c r="BV1182" s="5"/>
      <c r="BW1182" s="5"/>
      <c r="BX1182" s="6"/>
    </row>
    <row r="1183" spans="1:76" x14ac:dyDescent="0.35">
      <c r="A1183" s="112"/>
      <c r="B1183" s="115"/>
      <c r="C1183" s="115"/>
      <c r="D1183" s="115"/>
      <c r="E1183" s="115"/>
      <c r="F1183" s="132"/>
      <c r="G1183" s="121"/>
      <c r="H1183" s="118"/>
      <c r="I1183" s="121"/>
      <c r="J1183" s="121"/>
      <c r="K1183" s="121"/>
      <c r="L1183" s="121"/>
      <c r="M1183" s="121"/>
      <c r="N1183" s="121"/>
      <c r="O1183" s="121"/>
      <c r="P1183" s="11" t="s">
        <v>20</v>
      </c>
      <c r="Q1183" s="12">
        <v>41883</v>
      </c>
      <c r="R1183" s="12">
        <v>42851</v>
      </c>
      <c r="S1183" s="22" t="s">
        <v>1218</v>
      </c>
      <c r="T1183" s="5"/>
      <c r="U1183" s="5"/>
      <c r="V1183" s="5"/>
      <c r="W1183" s="5"/>
      <c r="X1183" s="5"/>
      <c r="Y1183" s="5"/>
      <c r="Z1183" s="5"/>
      <c r="AA1183" s="5"/>
      <c r="AB1183" s="5"/>
      <c r="AC1183" s="5"/>
      <c r="AD1183" s="5"/>
      <c r="AE1183" s="5"/>
      <c r="AF1183" s="5"/>
      <c r="AG1183" s="5"/>
      <c r="AH1183" s="5"/>
      <c r="AI1183" s="5"/>
      <c r="AJ1183" s="5"/>
      <c r="AK1183" s="5"/>
      <c r="AL1183" s="5"/>
      <c r="AM1183" s="5"/>
      <c r="AN1183" s="5"/>
      <c r="AO1183" s="5"/>
      <c r="AP1183" s="5"/>
      <c r="AQ1183" s="5"/>
      <c r="AR1183" s="5"/>
      <c r="AS1183" s="5"/>
      <c r="AT1183" s="5"/>
      <c r="AU1183" s="5"/>
      <c r="AV1183" s="5"/>
      <c r="AW1183" s="5"/>
      <c r="AX1183" s="5"/>
      <c r="AY1183" s="5"/>
      <c r="AZ1183" s="5"/>
      <c r="BA1183" s="5"/>
      <c r="BB1183" s="5"/>
      <c r="BC1183" s="5"/>
      <c r="BD1183" s="5"/>
      <c r="BE1183" s="5"/>
      <c r="BF1183" s="5"/>
      <c r="BG1183" s="5"/>
      <c r="BH1183" s="5"/>
      <c r="BI1183" s="5"/>
      <c r="BJ1183" s="5"/>
      <c r="BK1183" s="5"/>
      <c r="BL1183" s="5"/>
      <c r="BM1183" s="5"/>
      <c r="BN1183" s="5"/>
      <c r="BO1183" s="5"/>
      <c r="BP1183" s="5"/>
      <c r="BQ1183" s="5"/>
      <c r="BR1183" s="5"/>
      <c r="BS1183" s="5"/>
      <c r="BT1183" s="5"/>
      <c r="BU1183" s="5"/>
      <c r="BV1183" s="5"/>
      <c r="BW1183" s="5"/>
      <c r="BX1183" s="6"/>
    </row>
    <row r="1184" spans="1:76" x14ac:dyDescent="0.35">
      <c r="A1184" s="112"/>
      <c r="B1184" s="115"/>
      <c r="C1184" s="115"/>
      <c r="D1184" s="115"/>
      <c r="E1184" s="115"/>
      <c r="F1184" s="132"/>
      <c r="G1184" s="121"/>
      <c r="H1184" s="118"/>
      <c r="I1184" s="121"/>
      <c r="J1184" s="121"/>
      <c r="K1184" s="121"/>
      <c r="L1184" s="121"/>
      <c r="M1184" s="121"/>
      <c r="N1184" s="121"/>
      <c r="O1184" s="122"/>
      <c r="P1184" s="11" t="s">
        <v>20</v>
      </c>
      <c r="Q1184" s="12">
        <v>41334</v>
      </c>
      <c r="R1184" s="12">
        <v>41883</v>
      </c>
      <c r="S1184" s="22" t="s">
        <v>1219</v>
      </c>
      <c r="T1184" s="5"/>
      <c r="U1184" s="5"/>
      <c r="V1184" s="5"/>
      <c r="W1184" s="5"/>
      <c r="X1184" s="5"/>
      <c r="Y1184" s="5"/>
      <c r="Z1184" s="5"/>
      <c r="AA1184" s="5"/>
      <c r="AB1184" s="5"/>
      <c r="AC1184" s="5"/>
      <c r="AD1184" s="5"/>
      <c r="AE1184" s="5"/>
      <c r="AF1184" s="5"/>
      <c r="AG1184" s="5"/>
      <c r="AH1184" s="5"/>
      <c r="AI1184" s="5"/>
      <c r="AJ1184" s="5"/>
      <c r="AK1184" s="5"/>
      <c r="AL1184" s="5"/>
      <c r="AM1184" s="5"/>
      <c r="AN1184" s="5"/>
      <c r="AO1184" s="5"/>
      <c r="AP1184" s="5"/>
      <c r="AQ1184" s="5"/>
      <c r="AR1184" s="5"/>
      <c r="AS1184" s="5"/>
      <c r="AT1184" s="5"/>
      <c r="AU1184" s="5"/>
      <c r="AV1184" s="5"/>
      <c r="AW1184" s="5"/>
      <c r="AX1184" s="5"/>
      <c r="AY1184" s="5"/>
      <c r="AZ1184" s="5"/>
      <c r="BA1184" s="5"/>
      <c r="BB1184" s="5"/>
      <c r="BC1184" s="5"/>
      <c r="BD1184" s="5"/>
      <c r="BE1184" s="5"/>
      <c r="BF1184" s="5"/>
      <c r="BG1184" s="5"/>
      <c r="BH1184" s="5"/>
      <c r="BI1184" s="5"/>
      <c r="BJ1184" s="5"/>
      <c r="BK1184" s="5"/>
      <c r="BL1184" s="5"/>
      <c r="BM1184" s="5"/>
      <c r="BN1184" s="5"/>
      <c r="BO1184" s="5"/>
      <c r="BP1184" s="5"/>
      <c r="BQ1184" s="5"/>
      <c r="BR1184" s="5"/>
      <c r="BS1184" s="5"/>
      <c r="BT1184" s="5"/>
      <c r="BU1184" s="5"/>
      <c r="BV1184" s="5"/>
      <c r="BW1184" s="5"/>
      <c r="BX1184" s="6"/>
    </row>
    <row r="1185" spans="1:76" x14ac:dyDescent="0.35">
      <c r="A1185" s="112"/>
      <c r="B1185" s="115"/>
      <c r="C1185" s="115"/>
      <c r="D1185" s="115"/>
      <c r="E1185" s="115"/>
      <c r="F1185" s="132"/>
      <c r="G1185" s="121"/>
      <c r="H1185" s="118"/>
      <c r="I1185" s="121"/>
      <c r="J1185" s="121"/>
      <c r="K1185" s="121"/>
      <c r="L1185" s="121"/>
      <c r="M1185" s="121"/>
      <c r="N1185" s="121"/>
      <c r="O1185" s="120" t="s">
        <v>1216</v>
      </c>
      <c r="P1185" s="11" t="s">
        <v>1071</v>
      </c>
      <c r="Q1185" s="12">
        <v>41183</v>
      </c>
      <c r="R1185" s="12">
        <v>41244</v>
      </c>
      <c r="S1185" s="22" t="s">
        <v>1220</v>
      </c>
      <c r="T1185" s="5"/>
      <c r="U1185" s="5"/>
      <c r="V1185" s="5"/>
      <c r="W1185" s="5"/>
      <c r="X1185" s="5"/>
      <c r="Y1185" s="5"/>
      <c r="Z1185" s="5"/>
      <c r="AA1185" s="5"/>
      <c r="AB1185" s="5"/>
      <c r="AC1185" s="5"/>
      <c r="AD1185" s="5"/>
      <c r="AE1185" s="5"/>
      <c r="AF1185" s="5"/>
      <c r="AG1185" s="5"/>
      <c r="AH1185" s="5"/>
      <c r="AI1185" s="5"/>
      <c r="AJ1185" s="5"/>
      <c r="AK1185" s="5"/>
      <c r="AL1185" s="5"/>
      <c r="AM1185" s="5"/>
      <c r="AN1185" s="5"/>
      <c r="AO1185" s="5"/>
      <c r="AP1185" s="5"/>
      <c r="AQ1185" s="5"/>
      <c r="AR1185" s="5"/>
      <c r="AS1185" s="5"/>
      <c r="AT1185" s="5"/>
      <c r="AU1185" s="5"/>
      <c r="AV1185" s="5"/>
      <c r="AW1185" s="5"/>
      <c r="AX1185" s="5"/>
      <c r="AY1185" s="5"/>
      <c r="AZ1185" s="5"/>
      <c r="BA1185" s="5"/>
      <c r="BB1185" s="5"/>
      <c r="BC1185" s="5"/>
      <c r="BD1185" s="5"/>
      <c r="BE1185" s="5"/>
      <c r="BF1185" s="5"/>
      <c r="BG1185" s="5"/>
      <c r="BH1185" s="5"/>
      <c r="BI1185" s="5"/>
      <c r="BJ1185" s="5"/>
      <c r="BK1185" s="5"/>
      <c r="BL1185" s="5"/>
      <c r="BM1185" s="5"/>
      <c r="BN1185" s="5"/>
      <c r="BO1185" s="5"/>
      <c r="BP1185" s="5"/>
      <c r="BQ1185" s="5"/>
      <c r="BR1185" s="5"/>
      <c r="BS1185" s="5"/>
      <c r="BT1185" s="5"/>
      <c r="BU1185" s="5"/>
      <c r="BV1185" s="5"/>
      <c r="BW1185" s="5"/>
      <c r="BX1185" s="6"/>
    </row>
    <row r="1186" spans="1:76" x14ac:dyDescent="0.35">
      <c r="A1186" s="112"/>
      <c r="B1186" s="115"/>
      <c r="C1186" s="115"/>
      <c r="D1186" s="115"/>
      <c r="E1186" s="115"/>
      <c r="F1186" s="132"/>
      <c r="G1186" s="121"/>
      <c r="H1186" s="118"/>
      <c r="I1186" s="121"/>
      <c r="J1186" s="121"/>
      <c r="K1186" s="121"/>
      <c r="L1186" s="121"/>
      <c r="M1186" s="121"/>
      <c r="N1186" s="121"/>
      <c r="O1186" s="121"/>
      <c r="P1186" s="11" t="s">
        <v>1221</v>
      </c>
      <c r="Q1186" s="12">
        <v>36982</v>
      </c>
      <c r="R1186" s="12">
        <v>40878</v>
      </c>
      <c r="S1186" s="22" t="s">
        <v>69</v>
      </c>
      <c r="T1186" s="5"/>
      <c r="U1186" s="5"/>
      <c r="V1186" s="5"/>
      <c r="W1186" s="5"/>
      <c r="X1186" s="5"/>
      <c r="Y1186" s="5"/>
      <c r="Z1186" s="5"/>
      <c r="AA1186" s="5"/>
      <c r="AB1186" s="5"/>
      <c r="AC1186" s="5"/>
      <c r="AD1186" s="5"/>
      <c r="AE1186" s="5"/>
      <c r="AF1186" s="5"/>
      <c r="AG1186" s="5"/>
      <c r="AH1186" s="5"/>
      <c r="AI1186" s="5"/>
      <c r="AJ1186" s="5"/>
      <c r="AK1186" s="5"/>
      <c r="AL1186" s="5"/>
      <c r="AM1186" s="5"/>
      <c r="AN1186" s="5"/>
      <c r="AO1186" s="5"/>
      <c r="AP1186" s="5"/>
      <c r="AQ1186" s="5"/>
      <c r="AR1186" s="5"/>
      <c r="AS1186" s="5"/>
      <c r="AT1186" s="5"/>
      <c r="AU1186" s="5"/>
      <c r="AV1186" s="5"/>
      <c r="AW1186" s="5"/>
      <c r="AX1186" s="5"/>
      <c r="AY1186" s="5"/>
      <c r="AZ1186" s="5"/>
      <c r="BA1186" s="5"/>
      <c r="BB1186" s="5"/>
      <c r="BC1186" s="5"/>
      <c r="BD1186" s="5"/>
      <c r="BE1186" s="5"/>
      <c r="BF1186" s="5"/>
      <c r="BG1186" s="5"/>
      <c r="BH1186" s="5"/>
      <c r="BI1186" s="5"/>
      <c r="BJ1186" s="5"/>
      <c r="BK1186" s="5"/>
      <c r="BL1186" s="5"/>
      <c r="BM1186" s="5"/>
      <c r="BN1186" s="5"/>
      <c r="BO1186" s="5"/>
      <c r="BP1186" s="5"/>
      <c r="BQ1186" s="5"/>
      <c r="BR1186" s="5"/>
      <c r="BS1186" s="5"/>
      <c r="BT1186" s="5"/>
      <c r="BU1186" s="5"/>
      <c r="BV1186" s="5"/>
      <c r="BW1186" s="5"/>
      <c r="BX1186" s="6"/>
    </row>
    <row r="1187" spans="1:76" x14ac:dyDescent="0.35">
      <c r="A1187" s="112"/>
      <c r="B1187" s="115"/>
      <c r="C1187" s="115"/>
      <c r="D1187" s="115"/>
      <c r="E1187" s="115"/>
      <c r="F1187" s="132"/>
      <c r="G1187" s="121"/>
      <c r="H1187" s="118"/>
      <c r="I1187" s="121"/>
      <c r="J1187" s="121"/>
      <c r="K1187" s="121"/>
      <c r="L1187" s="121"/>
      <c r="M1187" s="121"/>
      <c r="N1187" s="121"/>
      <c r="O1187" s="122"/>
      <c r="P1187" s="11" t="s">
        <v>1222</v>
      </c>
      <c r="Q1187" s="12">
        <v>37288</v>
      </c>
      <c r="R1187" s="12">
        <v>40483</v>
      </c>
      <c r="S1187" s="22" t="s">
        <v>1223</v>
      </c>
      <c r="T1187" s="5"/>
      <c r="U1187" s="5"/>
      <c r="V1187" s="5"/>
      <c r="W1187" s="5"/>
      <c r="X1187" s="5"/>
      <c r="Y1187" s="5"/>
      <c r="Z1187" s="5"/>
      <c r="AA1187" s="5"/>
      <c r="AB1187" s="5"/>
      <c r="AC1187" s="5"/>
      <c r="AD1187" s="5"/>
      <c r="AE1187" s="5"/>
      <c r="AF1187" s="5"/>
      <c r="AG1187" s="5"/>
      <c r="AH1187" s="5"/>
      <c r="AI1187" s="5"/>
      <c r="AJ1187" s="5"/>
      <c r="AK1187" s="5"/>
      <c r="AL1187" s="5"/>
      <c r="AM1187" s="5"/>
      <c r="AN1187" s="5"/>
      <c r="AO1187" s="5"/>
      <c r="AP1187" s="5"/>
      <c r="AQ1187" s="5"/>
      <c r="AR1187" s="5"/>
      <c r="AS1187" s="5"/>
      <c r="AT1187" s="5"/>
      <c r="AU1187" s="5"/>
      <c r="AV1187" s="5"/>
      <c r="AW1187" s="5"/>
      <c r="AX1187" s="5"/>
      <c r="AY1187" s="5"/>
      <c r="AZ1187" s="5"/>
      <c r="BA1187" s="5"/>
      <c r="BB1187" s="5"/>
      <c r="BC1187" s="5"/>
      <c r="BD1187" s="5"/>
      <c r="BE1187" s="5"/>
      <c r="BF1187" s="5"/>
      <c r="BG1187" s="5"/>
      <c r="BH1187" s="5"/>
      <c r="BI1187" s="5"/>
      <c r="BJ1187" s="5"/>
      <c r="BK1187" s="5"/>
      <c r="BL1187" s="5"/>
      <c r="BM1187" s="5"/>
      <c r="BN1187" s="5"/>
      <c r="BO1187" s="5"/>
      <c r="BP1187" s="5"/>
      <c r="BQ1187" s="5"/>
      <c r="BR1187" s="5"/>
      <c r="BS1187" s="5"/>
      <c r="BT1187" s="5"/>
      <c r="BU1187" s="5"/>
      <c r="BV1187" s="5"/>
      <c r="BW1187" s="5"/>
      <c r="BX1187" s="6"/>
    </row>
    <row r="1188" spans="1:76" x14ac:dyDescent="0.35">
      <c r="A1188" s="112"/>
      <c r="B1188" s="115"/>
      <c r="C1188" s="115"/>
      <c r="D1188" s="115"/>
      <c r="E1188" s="115"/>
      <c r="F1188" s="132"/>
      <c r="G1188" s="121"/>
      <c r="H1188" s="118"/>
      <c r="I1188" s="121"/>
      <c r="J1188" s="121"/>
      <c r="K1188" s="121"/>
      <c r="L1188" s="121"/>
      <c r="M1188" s="121"/>
      <c r="N1188" s="121"/>
      <c r="O1188" s="120" t="s">
        <v>1217</v>
      </c>
      <c r="P1188" s="11" t="s">
        <v>1224</v>
      </c>
      <c r="Q1188" s="12">
        <v>37043</v>
      </c>
      <c r="R1188" s="12">
        <v>37104</v>
      </c>
      <c r="S1188" s="22" t="s">
        <v>1225</v>
      </c>
      <c r="T1188" s="5"/>
      <c r="U1188" s="5"/>
      <c r="V1188" s="5"/>
      <c r="W1188" s="5"/>
      <c r="X1188" s="5"/>
      <c r="Y1188" s="5"/>
      <c r="Z1188" s="5"/>
      <c r="AA1188" s="5"/>
      <c r="AB1188" s="5"/>
      <c r="AC1188" s="5"/>
      <c r="AD1188" s="5"/>
      <c r="AE1188" s="5"/>
      <c r="AF1188" s="5"/>
      <c r="AG1188" s="5"/>
      <c r="AH1188" s="5"/>
      <c r="AI1188" s="5"/>
      <c r="AJ1188" s="5"/>
      <c r="AK1188" s="5"/>
      <c r="AL1188" s="5"/>
      <c r="AM1188" s="5"/>
      <c r="AN1188" s="5"/>
      <c r="AO1188" s="5"/>
      <c r="AP1188" s="5"/>
      <c r="AQ1188" s="5"/>
      <c r="AR1188" s="5"/>
      <c r="AS1188" s="5"/>
      <c r="AT1188" s="5"/>
      <c r="AU1188" s="5"/>
      <c r="AV1188" s="5"/>
      <c r="AW1188" s="5"/>
      <c r="AX1188" s="5"/>
      <c r="AY1188" s="5"/>
      <c r="AZ1188" s="5"/>
      <c r="BA1188" s="5"/>
      <c r="BB1188" s="5"/>
      <c r="BC1188" s="5"/>
      <c r="BD1188" s="5"/>
      <c r="BE1188" s="5"/>
      <c r="BF1188" s="5"/>
      <c r="BG1188" s="5"/>
      <c r="BH1188" s="5"/>
      <c r="BI1188" s="5"/>
      <c r="BJ1188" s="5"/>
      <c r="BK1188" s="5"/>
      <c r="BL1188" s="5"/>
      <c r="BM1188" s="5"/>
      <c r="BN1188" s="5"/>
      <c r="BO1188" s="5"/>
      <c r="BP1188" s="5"/>
      <c r="BQ1188" s="5"/>
      <c r="BR1188" s="5"/>
      <c r="BS1188" s="5"/>
      <c r="BT1188" s="5"/>
      <c r="BU1188" s="5"/>
      <c r="BV1188" s="5"/>
      <c r="BW1188" s="5"/>
      <c r="BX1188" s="6"/>
    </row>
    <row r="1189" spans="1:76" x14ac:dyDescent="0.35">
      <c r="A1189" s="112"/>
      <c r="B1189" s="115"/>
      <c r="C1189" s="115"/>
      <c r="D1189" s="115"/>
      <c r="E1189" s="115"/>
      <c r="F1189" s="132"/>
      <c r="G1189" s="121"/>
      <c r="H1189" s="118"/>
      <c r="I1189" s="121"/>
      <c r="J1189" s="121"/>
      <c r="K1189" s="121"/>
      <c r="L1189" s="121"/>
      <c r="M1189" s="121"/>
      <c r="N1189" s="121"/>
      <c r="O1189" s="121"/>
      <c r="P1189" s="11" t="s">
        <v>1226</v>
      </c>
      <c r="Q1189" s="12">
        <v>34943</v>
      </c>
      <c r="R1189" s="12">
        <v>36892</v>
      </c>
      <c r="S1189" s="22" t="s">
        <v>1227</v>
      </c>
      <c r="T1189" s="5"/>
      <c r="U1189" s="5"/>
      <c r="V1189" s="5"/>
      <c r="W1189" s="5"/>
      <c r="X1189" s="5"/>
      <c r="Y1189" s="5"/>
      <c r="Z1189" s="5"/>
      <c r="AA1189" s="5"/>
      <c r="AB1189" s="5"/>
      <c r="AC1189" s="5"/>
      <c r="AD1189" s="5"/>
      <c r="AE1189" s="5"/>
      <c r="AF1189" s="5"/>
      <c r="AG1189" s="5"/>
      <c r="AH1189" s="5"/>
      <c r="AI1189" s="5"/>
      <c r="AJ1189" s="5"/>
      <c r="AK1189" s="5"/>
      <c r="AL1189" s="5"/>
      <c r="AM1189" s="5"/>
      <c r="AN1189" s="5"/>
      <c r="AO1189" s="5"/>
      <c r="AP1189" s="5"/>
      <c r="AQ1189" s="5"/>
      <c r="AR1189" s="5"/>
      <c r="AS1189" s="5"/>
      <c r="AT1189" s="5"/>
      <c r="AU1189" s="5"/>
      <c r="AV1189" s="5"/>
      <c r="AW1189" s="5"/>
      <c r="AX1189" s="5"/>
      <c r="AY1189" s="5"/>
      <c r="AZ1189" s="5"/>
      <c r="BA1189" s="5"/>
      <c r="BB1189" s="5"/>
      <c r="BC1189" s="5"/>
      <c r="BD1189" s="5"/>
      <c r="BE1189" s="5"/>
      <c r="BF1189" s="5"/>
      <c r="BG1189" s="5"/>
      <c r="BH1189" s="5"/>
      <c r="BI1189" s="5"/>
      <c r="BJ1189" s="5"/>
      <c r="BK1189" s="5"/>
      <c r="BL1189" s="5"/>
      <c r="BM1189" s="5"/>
      <c r="BN1189" s="5"/>
      <c r="BO1189" s="5"/>
      <c r="BP1189" s="5"/>
      <c r="BQ1189" s="5"/>
      <c r="BR1189" s="5"/>
      <c r="BS1189" s="5"/>
      <c r="BT1189" s="5"/>
      <c r="BU1189" s="5"/>
      <c r="BV1189" s="5"/>
      <c r="BW1189" s="5"/>
      <c r="BX1189" s="6"/>
    </row>
    <row r="1190" spans="1:76" x14ac:dyDescent="0.35">
      <c r="A1190" s="113"/>
      <c r="B1190" s="116"/>
      <c r="C1190" s="116"/>
      <c r="D1190" s="116"/>
      <c r="E1190" s="116"/>
      <c r="F1190" s="129"/>
      <c r="G1190" s="122"/>
      <c r="H1190" s="119"/>
      <c r="I1190" s="122"/>
      <c r="J1190" s="122"/>
      <c r="K1190" s="122"/>
      <c r="L1190" s="122"/>
      <c r="M1190" s="122"/>
      <c r="N1190" s="122"/>
      <c r="O1190" s="122"/>
      <c r="P1190" s="11" t="s">
        <v>1228</v>
      </c>
      <c r="Q1190" s="12">
        <v>34669</v>
      </c>
      <c r="R1190" s="12">
        <v>34943</v>
      </c>
      <c r="S1190" s="22" t="s">
        <v>1229</v>
      </c>
      <c r="T1190" s="5"/>
      <c r="U1190" s="5"/>
      <c r="V1190" s="5"/>
      <c r="W1190" s="5"/>
      <c r="X1190" s="5"/>
      <c r="Y1190" s="5"/>
      <c r="Z1190" s="5"/>
      <c r="AA1190" s="5"/>
      <c r="AB1190" s="5"/>
      <c r="AC1190" s="5"/>
      <c r="AD1190" s="5"/>
      <c r="AE1190" s="5"/>
      <c r="AF1190" s="5"/>
      <c r="AG1190" s="5"/>
      <c r="AH1190" s="5"/>
      <c r="AI1190" s="5"/>
      <c r="AJ1190" s="5"/>
      <c r="AK1190" s="5"/>
      <c r="AL1190" s="5"/>
      <c r="AM1190" s="5"/>
      <c r="AN1190" s="5"/>
      <c r="AO1190" s="5"/>
      <c r="AP1190" s="5"/>
      <c r="AQ1190" s="5"/>
      <c r="AR1190" s="5"/>
      <c r="AS1190" s="5"/>
      <c r="AT1190" s="5"/>
      <c r="AU1190" s="5"/>
      <c r="AV1190" s="5"/>
      <c r="AW1190" s="5"/>
      <c r="AX1190" s="5"/>
      <c r="AY1190" s="5"/>
      <c r="AZ1190" s="5"/>
      <c r="BA1190" s="5"/>
      <c r="BB1190" s="5"/>
      <c r="BC1190" s="5"/>
      <c r="BD1190" s="5"/>
      <c r="BE1190" s="5"/>
      <c r="BF1190" s="5"/>
      <c r="BG1190" s="5"/>
      <c r="BH1190" s="5"/>
      <c r="BI1190" s="5"/>
      <c r="BJ1190" s="5"/>
      <c r="BK1190" s="5"/>
      <c r="BL1190" s="5"/>
      <c r="BM1190" s="5"/>
      <c r="BN1190" s="5"/>
      <c r="BO1190" s="5"/>
      <c r="BP1190" s="5"/>
      <c r="BQ1190" s="5"/>
      <c r="BR1190" s="5"/>
      <c r="BS1190" s="5"/>
      <c r="BT1190" s="5"/>
      <c r="BU1190" s="5"/>
      <c r="BV1190" s="5"/>
      <c r="BW1190" s="5"/>
      <c r="BX1190" s="6"/>
    </row>
    <row r="1191" spans="1:76" ht="15" customHeight="1" x14ac:dyDescent="0.35">
      <c r="A1191" s="120">
        <v>79338956</v>
      </c>
      <c r="B1191" s="168" t="s">
        <v>2084</v>
      </c>
      <c r="C1191" s="168" t="s">
        <v>2889</v>
      </c>
      <c r="D1191" s="168" t="s">
        <v>3025</v>
      </c>
      <c r="E1191" s="168" t="s">
        <v>2958</v>
      </c>
      <c r="F1191" s="128" t="s">
        <v>411</v>
      </c>
      <c r="G1191" s="120" t="s">
        <v>261</v>
      </c>
      <c r="H1191" s="161" t="s">
        <v>2101</v>
      </c>
      <c r="I1191" s="120">
        <v>5460400</v>
      </c>
      <c r="J1191" s="120">
        <v>4114</v>
      </c>
      <c r="K1191" s="120" t="s">
        <v>281</v>
      </c>
      <c r="L1191" s="120" t="s">
        <v>21</v>
      </c>
      <c r="M1191" s="120" t="s">
        <v>24</v>
      </c>
      <c r="N1191" s="111" t="s">
        <v>2100</v>
      </c>
      <c r="O1191" s="120" t="s">
        <v>2086</v>
      </c>
      <c r="P1191" s="11" t="s">
        <v>309</v>
      </c>
      <c r="Q1191" s="12">
        <v>43160</v>
      </c>
      <c r="R1191" s="12" t="s">
        <v>25</v>
      </c>
      <c r="S1191" s="22" t="s">
        <v>411</v>
      </c>
      <c r="T1191" s="5"/>
      <c r="U1191" s="5"/>
      <c r="V1191" s="5"/>
      <c r="W1191" s="5"/>
      <c r="X1191" s="5"/>
      <c r="Y1191" s="5"/>
      <c r="Z1191" s="5"/>
      <c r="AA1191" s="5"/>
      <c r="AB1191" s="5"/>
      <c r="AC1191" s="5"/>
      <c r="AD1191" s="5"/>
      <c r="AE1191" s="5"/>
      <c r="AF1191" s="5"/>
      <c r="AG1191" s="5"/>
      <c r="AH1191" s="5"/>
      <c r="AI1191" s="5"/>
      <c r="AJ1191" s="5"/>
      <c r="AK1191" s="5"/>
      <c r="AL1191" s="5"/>
      <c r="AM1191" s="5"/>
      <c r="AN1191" s="5"/>
      <c r="AO1191" s="5"/>
      <c r="AP1191" s="5"/>
      <c r="AQ1191" s="5"/>
      <c r="AR1191" s="5"/>
      <c r="AS1191" s="5"/>
      <c r="AT1191" s="5"/>
      <c r="AU1191" s="5"/>
      <c r="AV1191" s="5"/>
      <c r="AW1191" s="5"/>
      <c r="AX1191" s="5"/>
      <c r="AY1191" s="5"/>
      <c r="AZ1191" s="5"/>
      <c r="BA1191" s="5"/>
      <c r="BB1191" s="5"/>
      <c r="BC1191" s="5"/>
      <c r="BD1191" s="5"/>
      <c r="BE1191" s="5"/>
      <c r="BF1191" s="5"/>
      <c r="BG1191" s="5"/>
      <c r="BH1191" s="5"/>
      <c r="BI1191" s="5"/>
      <c r="BJ1191" s="5"/>
      <c r="BK1191" s="5"/>
      <c r="BL1191" s="5"/>
      <c r="BM1191" s="5"/>
      <c r="BN1191" s="5"/>
      <c r="BO1191" s="5"/>
      <c r="BP1191" s="5"/>
      <c r="BQ1191" s="5"/>
      <c r="BR1191" s="5"/>
      <c r="BS1191" s="5"/>
      <c r="BT1191" s="5"/>
      <c r="BU1191" s="5"/>
      <c r="BV1191" s="5"/>
      <c r="BW1191" s="5"/>
      <c r="BX1191" s="6"/>
    </row>
    <row r="1192" spans="1:76" x14ac:dyDescent="0.35">
      <c r="A1192" s="121"/>
      <c r="B1192" s="169"/>
      <c r="C1192" s="169"/>
      <c r="D1192" s="169"/>
      <c r="E1192" s="169"/>
      <c r="F1192" s="132"/>
      <c r="G1192" s="121"/>
      <c r="H1192" s="162"/>
      <c r="I1192" s="121"/>
      <c r="J1192" s="121"/>
      <c r="K1192" s="121"/>
      <c r="L1192" s="121"/>
      <c r="M1192" s="121"/>
      <c r="N1192" s="112"/>
      <c r="O1192" s="121"/>
      <c r="P1192" s="11" t="s">
        <v>2088</v>
      </c>
      <c r="Q1192" s="12">
        <v>42736</v>
      </c>
      <c r="R1192" s="12">
        <v>43159</v>
      </c>
      <c r="S1192" s="22" t="s">
        <v>417</v>
      </c>
      <c r="T1192" s="5"/>
      <c r="U1192" s="5"/>
      <c r="V1192" s="5"/>
      <c r="W1192" s="5"/>
      <c r="X1192" s="5"/>
      <c r="Y1192" s="5"/>
      <c r="Z1192" s="5"/>
      <c r="AA1192" s="5"/>
      <c r="AB1192" s="5"/>
      <c r="AC1192" s="5"/>
      <c r="AD1192" s="5"/>
      <c r="AE1192" s="5"/>
      <c r="AF1192" s="5"/>
      <c r="AG1192" s="5"/>
      <c r="AH1192" s="5"/>
      <c r="AI1192" s="5"/>
      <c r="AJ1192" s="5"/>
      <c r="AK1192" s="5"/>
      <c r="AL1192" s="5"/>
      <c r="AM1192" s="5"/>
      <c r="AN1192" s="5"/>
      <c r="AO1192" s="5"/>
      <c r="AP1192" s="5"/>
      <c r="AQ1192" s="5"/>
      <c r="AR1192" s="5"/>
      <c r="AS1192" s="5"/>
      <c r="AT1192" s="5"/>
      <c r="AU1192" s="5"/>
      <c r="AV1192" s="5"/>
      <c r="AW1192" s="5"/>
      <c r="AX1192" s="5"/>
      <c r="AY1192" s="5"/>
      <c r="AZ1192" s="5"/>
      <c r="BA1192" s="5"/>
      <c r="BB1192" s="5"/>
      <c r="BC1192" s="5"/>
      <c r="BD1192" s="5"/>
      <c r="BE1192" s="5"/>
      <c r="BF1192" s="5"/>
      <c r="BG1192" s="5"/>
      <c r="BH1192" s="5"/>
      <c r="BI1192" s="5"/>
      <c r="BJ1192" s="5"/>
      <c r="BK1192" s="5"/>
      <c r="BL1192" s="5"/>
      <c r="BM1192" s="5"/>
      <c r="BN1192" s="5"/>
      <c r="BO1192" s="5"/>
      <c r="BP1192" s="5"/>
      <c r="BQ1192" s="5"/>
      <c r="BR1192" s="5"/>
      <c r="BS1192" s="5"/>
      <c r="BT1192" s="5"/>
      <c r="BU1192" s="5"/>
      <c r="BV1192" s="5"/>
      <c r="BW1192" s="5"/>
      <c r="BX1192" s="6"/>
    </row>
    <row r="1193" spans="1:76" x14ac:dyDescent="0.35">
      <c r="A1193" s="121"/>
      <c r="B1193" s="169"/>
      <c r="C1193" s="169"/>
      <c r="D1193" s="169"/>
      <c r="E1193" s="169"/>
      <c r="F1193" s="132"/>
      <c r="G1193" s="121"/>
      <c r="H1193" s="162"/>
      <c r="I1193" s="121"/>
      <c r="J1193" s="121"/>
      <c r="K1193" s="121"/>
      <c r="L1193" s="121"/>
      <c r="M1193" s="121"/>
      <c r="N1193" s="112"/>
      <c r="O1193" s="121"/>
      <c r="P1193" s="11" t="s">
        <v>2089</v>
      </c>
      <c r="Q1193" s="12">
        <v>42248</v>
      </c>
      <c r="R1193" s="12">
        <v>42705</v>
      </c>
      <c r="S1193" s="22" t="s">
        <v>2090</v>
      </c>
      <c r="T1193" s="5"/>
      <c r="U1193" s="5"/>
      <c r="V1193" s="5"/>
      <c r="W1193" s="5"/>
      <c r="X1193" s="5"/>
      <c r="Y1193" s="5"/>
      <c r="Z1193" s="5"/>
      <c r="AA1193" s="5"/>
      <c r="AB1193" s="5"/>
      <c r="AC1193" s="5"/>
      <c r="AD1193" s="5"/>
      <c r="AE1193" s="5"/>
      <c r="AF1193" s="5"/>
      <c r="AG1193" s="5"/>
      <c r="AH1193" s="5"/>
      <c r="AI1193" s="5"/>
      <c r="AJ1193" s="5"/>
      <c r="AK1193" s="5"/>
      <c r="AL1193" s="5"/>
      <c r="AM1193" s="5"/>
      <c r="AN1193" s="5"/>
      <c r="AO1193" s="5"/>
      <c r="AP1193" s="5"/>
      <c r="AQ1193" s="5"/>
      <c r="AR1193" s="5"/>
      <c r="AS1193" s="5"/>
      <c r="AT1193" s="5"/>
      <c r="AU1193" s="5"/>
      <c r="AV1193" s="5"/>
      <c r="AW1193" s="5"/>
      <c r="AX1193" s="5"/>
      <c r="AY1193" s="5"/>
      <c r="AZ1193" s="5"/>
      <c r="BA1193" s="5"/>
      <c r="BB1193" s="5"/>
      <c r="BC1193" s="5"/>
      <c r="BD1193" s="5"/>
      <c r="BE1193" s="5"/>
      <c r="BF1193" s="5"/>
      <c r="BG1193" s="5"/>
      <c r="BH1193" s="5"/>
      <c r="BI1193" s="5"/>
      <c r="BJ1193" s="5"/>
      <c r="BK1193" s="5"/>
      <c r="BL1193" s="5"/>
      <c r="BM1193" s="5"/>
      <c r="BN1193" s="5"/>
      <c r="BO1193" s="5"/>
      <c r="BP1193" s="5"/>
      <c r="BQ1193" s="5"/>
      <c r="BR1193" s="5"/>
      <c r="BS1193" s="5"/>
      <c r="BT1193" s="5"/>
      <c r="BU1193" s="5"/>
      <c r="BV1193" s="5"/>
      <c r="BW1193" s="5"/>
      <c r="BX1193" s="6"/>
    </row>
    <row r="1194" spans="1:76" x14ac:dyDescent="0.35">
      <c r="A1194" s="121"/>
      <c r="B1194" s="169"/>
      <c r="C1194" s="169"/>
      <c r="D1194" s="169"/>
      <c r="E1194" s="169"/>
      <c r="F1194" s="132"/>
      <c r="G1194" s="121"/>
      <c r="H1194" s="162"/>
      <c r="I1194" s="121"/>
      <c r="J1194" s="121"/>
      <c r="K1194" s="121"/>
      <c r="L1194" s="121"/>
      <c r="M1194" s="121"/>
      <c r="N1194" s="113"/>
      <c r="O1194" s="121"/>
      <c r="P1194" s="11" t="s">
        <v>2091</v>
      </c>
      <c r="Q1194" s="12">
        <v>41852</v>
      </c>
      <c r="R1194" s="12">
        <v>42217</v>
      </c>
      <c r="S1194" s="22" t="s">
        <v>2092</v>
      </c>
      <c r="T1194" s="5"/>
      <c r="U1194" s="5"/>
      <c r="V1194" s="5"/>
      <c r="W1194" s="5"/>
      <c r="X1194" s="5"/>
      <c r="Y1194" s="5"/>
      <c r="Z1194" s="5"/>
      <c r="AA1194" s="5"/>
      <c r="AB1194" s="5"/>
      <c r="AC1194" s="5"/>
      <c r="AD1194" s="5"/>
      <c r="AE1194" s="5"/>
      <c r="AF1194" s="5"/>
      <c r="AG1194" s="5"/>
      <c r="AH1194" s="5"/>
      <c r="AI1194" s="5"/>
      <c r="AJ1194" s="5"/>
      <c r="AK1194" s="5"/>
      <c r="AL1194" s="5"/>
      <c r="AM1194" s="5"/>
      <c r="AN1194" s="5"/>
      <c r="AO1194" s="5"/>
      <c r="AP1194" s="5"/>
      <c r="AQ1194" s="5"/>
      <c r="AR1194" s="5"/>
      <c r="AS1194" s="5"/>
      <c r="AT1194" s="5"/>
      <c r="AU1194" s="5"/>
      <c r="AV1194" s="5"/>
      <c r="AW1194" s="5"/>
      <c r="AX1194" s="5"/>
      <c r="AY1194" s="5"/>
      <c r="AZ1194" s="5"/>
      <c r="BA1194" s="5"/>
      <c r="BB1194" s="5"/>
      <c r="BC1194" s="5"/>
      <c r="BD1194" s="5"/>
      <c r="BE1194" s="5"/>
      <c r="BF1194" s="5"/>
      <c r="BG1194" s="5"/>
      <c r="BH1194" s="5"/>
      <c r="BI1194" s="5"/>
      <c r="BJ1194" s="5"/>
      <c r="BK1194" s="5"/>
      <c r="BL1194" s="5"/>
      <c r="BM1194" s="5"/>
      <c r="BN1194" s="5"/>
      <c r="BO1194" s="5"/>
      <c r="BP1194" s="5"/>
      <c r="BQ1194" s="5"/>
      <c r="BR1194" s="5"/>
      <c r="BS1194" s="5"/>
      <c r="BT1194" s="5"/>
      <c r="BU1194" s="5"/>
      <c r="BV1194" s="5"/>
      <c r="BW1194" s="5"/>
      <c r="BX1194" s="6"/>
    </row>
    <row r="1195" spans="1:76" x14ac:dyDescent="0.35">
      <c r="A1195" s="121"/>
      <c r="B1195" s="169"/>
      <c r="C1195" s="169"/>
      <c r="D1195" s="169"/>
      <c r="E1195" s="169"/>
      <c r="F1195" s="132"/>
      <c r="G1195" s="121"/>
      <c r="H1195" s="162"/>
      <c r="I1195" s="121"/>
      <c r="J1195" s="121"/>
      <c r="K1195" s="121"/>
      <c r="L1195" s="121"/>
      <c r="M1195" s="121"/>
      <c r="N1195" s="120" t="s">
        <v>2087</v>
      </c>
      <c r="O1195" s="121"/>
      <c r="P1195" s="11" t="s">
        <v>2093</v>
      </c>
      <c r="Q1195" s="12">
        <v>37591</v>
      </c>
      <c r="R1195" s="12">
        <v>41821</v>
      </c>
      <c r="S1195" s="22" t="s">
        <v>2094</v>
      </c>
      <c r="T1195" s="5"/>
      <c r="U1195" s="5"/>
      <c r="V1195" s="5"/>
      <c r="W1195" s="5"/>
      <c r="X1195" s="5"/>
      <c r="Y1195" s="5"/>
      <c r="Z1195" s="5"/>
      <c r="AA1195" s="5"/>
      <c r="AB1195" s="5"/>
      <c r="AC1195" s="5"/>
      <c r="AD1195" s="5"/>
      <c r="AE1195" s="5"/>
      <c r="AF1195" s="5"/>
      <c r="AG1195" s="5"/>
      <c r="AH1195" s="5"/>
      <c r="AI1195" s="5"/>
      <c r="AJ1195" s="5"/>
      <c r="AK1195" s="5"/>
      <c r="AL1195" s="5"/>
      <c r="AM1195" s="5"/>
      <c r="AN1195" s="5"/>
      <c r="AO1195" s="5"/>
      <c r="AP1195" s="5"/>
      <c r="AQ1195" s="5"/>
      <c r="AR1195" s="5"/>
      <c r="AS1195" s="5"/>
      <c r="AT1195" s="5"/>
      <c r="AU1195" s="5"/>
      <c r="AV1195" s="5"/>
      <c r="AW1195" s="5"/>
      <c r="AX1195" s="5"/>
      <c r="AY1195" s="5"/>
      <c r="AZ1195" s="5"/>
      <c r="BA1195" s="5"/>
      <c r="BB1195" s="5"/>
      <c r="BC1195" s="5"/>
      <c r="BD1195" s="5"/>
      <c r="BE1195" s="5"/>
      <c r="BF1195" s="5"/>
      <c r="BG1195" s="5"/>
      <c r="BH1195" s="5"/>
      <c r="BI1195" s="5"/>
      <c r="BJ1195" s="5"/>
      <c r="BK1195" s="5"/>
      <c r="BL1195" s="5"/>
      <c r="BM1195" s="5"/>
      <c r="BN1195" s="5"/>
      <c r="BO1195" s="5"/>
      <c r="BP1195" s="5"/>
      <c r="BQ1195" s="5"/>
      <c r="BR1195" s="5"/>
      <c r="BS1195" s="5"/>
      <c r="BT1195" s="5"/>
      <c r="BU1195" s="5"/>
      <c r="BV1195" s="5"/>
      <c r="BW1195" s="5"/>
      <c r="BX1195" s="6"/>
    </row>
    <row r="1196" spans="1:76" x14ac:dyDescent="0.35">
      <c r="A1196" s="121"/>
      <c r="B1196" s="169"/>
      <c r="C1196" s="169"/>
      <c r="D1196" s="169"/>
      <c r="E1196" s="169"/>
      <c r="F1196" s="132"/>
      <c r="G1196" s="121"/>
      <c r="H1196" s="162"/>
      <c r="I1196" s="121"/>
      <c r="J1196" s="121"/>
      <c r="K1196" s="121"/>
      <c r="L1196" s="121"/>
      <c r="M1196" s="121"/>
      <c r="N1196" s="121"/>
      <c r="O1196" s="121"/>
      <c r="P1196" s="11" t="s">
        <v>2095</v>
      </c>
      <c r="Q1196" s="12">
        <v>35977</v>
      </c>
      <c r="R1196" s="12">
        <v>37591</v>
      </c>
      <c r="S1196" s="22" t="s">
        <v>2096</v>
      </c>
      <c r="T1196" s="5"/>
      <c r="U1196" s="5"/>
      <c r="V1196" s="5"/>
      <c r="W1196" s="5"/>
      <c r="X1196" s="5"/>
      <c r="Y1196" s="5"/>
      <c r="Z1196" s="5"/>
      <c r="AA1196" s="5"/>
      <c r="AB1196" s="5"/>
      <c r="AC1196" s="5"/>
      <c r="AD1196" s="5"/>
      <c r="AE1196" s="5"/>
      <c r="AF1196" s="5"/>
      <c r="AG1196" s="5"/>
      <c r="AH1196" s="5"/>
      <c r="AI1196" s="5"/>
      <c r="AJ1196" s="5"/>
      <c r="AK1196" s="5"/>
      <c r="AL1196" s="5"/>
      <c r="AM1196" s="5"/>
      <c r="AN1196" s="5"/>
      <c r="AO1196" s="5"/>
      <c r="AP1196" s="5"/>
      <c r="AQ1196" s="5"/>
      <c r="AR1196" s="5"/>
      <c r="AS1196" s="5"/>
      <c r="AT1196" s="5"/>
      <c r="AU1196" s="5"/>
      <c r="AV1196" s="5"/>
      <c r="AW1196" s="5"/>
      <c r="AX1196" s="5"/>
      <c r="AY1196" s="5"/>
      <c r="AZ1196" s="5"/>
      <c r="BA1196" s="5"/>
      <c r="BB1196" s="5"/>
      <c r="BC1196" s="5"/>
      <c r="BD1196" s="5"/>
      <c r="BE1196" s="5"/>
      <c r="BF1196" s="5"/>
      <c r="BG1196" s="5"/>
      <c r="BH1196" s="5"/>
      <c r="BI1196" s="5"/>
      <c r="BJ1196" s="5"/>
      <c r="BK1196" s="5"/>
      <c r="BL1196" s="5"/>
      <c r="BM1196" s="5"/>
      <c r="BN1196" s="5"/>
      <c r="BO1196" s="5"/>
      <c r="BP1196" s="5"/>
      <c r="BQ1196" s="5"/>
      <c r="BR1196" s="5"/>
      <c r="BS1196" s="5"/>
      <c r="BT1196" s="5"/>
      <c r="BU1196" s="5"/>
      <c r="BV1196" s="5"/>
      <c r="BW1196" s="5"/>
      <c r="BX1196" s="6"/>
    </row>
    <row r="1197" spans="1:76" x14ac:dyDescent="0.35">
      <c r="A1197" s="121"/>
      <c r="B1197" s="169"/>
      <c r="C1197" s="169"/>
      <c r="D1197" s="169"/>
      <c r="E1197" s="169"/>
      <c r="F1197" s="132"/>
      <c r="G1197" s="121"/>
      <c r="H1197" s="162"/>
      <c r="I1197" s="121"/>
      <c r="J1197" s="121"/>
      <c r="K1197" s="121"/>
      <c r="L1197" s="121"/>
      <c r="M1197" s="121"/>
      <c r="N1197" s="121"/>
      <c r="O1197" s="121"/>
      <c r="P1197" s="11" t="s">
        <v>2097</v>
      </c>
      <c r="Q1197" s="12">
        <v>32933</v>
      </c>
      <c r="R1197" s="12">
        <v>35947</v>
      </c>
      <c r="S1197" s="22" t="s">
        <v>2098</v>
      </c>
      <c r="T1197" s="5"/>
      <c r="U1197" s="5"/>
      <c r="V1197" s="5"/>
      <c r="W1197" s="5"/>
      <c r="X1197" s="5"/>
      <c r="Y1197" s="5"/>
      <c r="Z1197" s="5"/>
      <c r="AA1197" s="5"/>
      <c r="AB1197" s="5"/>
      <c r="AC1197" s="5"/>
      <c r="AD1197" s="5"/>
      <c r="AE1197" s="5"/>
      <c r="AF1197" s="5"/>
      <c r="AG1197" s="5"/>
      <c r="AH1197" s="5"/>
      <c r="AI1197" s="5"/>
      <c r="AJ1197" s="5"/>
      <c r="AK1197" s="5"/>
      <c r="AL1197" s="5"/>
      <c r="AM1197" s="5"/>
      <c r="AN1197" s="5"/>
      <c r="AO1197" s="5"/>
      <c r="AP1197" s="5"/>
      <c r="AQ1197" s="5"/>
      <c r="AR1197" s="5"/>
      <c r="AS1197" s="5"/>
      <c r="AT1197" s="5"/>
      <c r="AU1197" s="5"/>
      <c r="AV1197" s="5"/>
      <c r="AW1197" s="5"/>
      <c r="AX1197" s="5"/>
      <c r="AY1197" s="5"/>
      <c r="AZ1197" s="5"/>
      <c r="BA1197" s="5"/>
      <c r="BB1197" s="5"/>
      <c r="BC1197" s="5"/>
      <c r="BD1197" s="5"/>
      <c r="BE1197" s="5"/>
      <c r="BF1197" s="5"/>
      <c r="BG1197" s="5"/>
      <c r="BH1197" s="5"/>
      <c r="BI1197" s="5"/>
      <c r="BJ1197" s="5"/>
      <c r="BK1197" s="5"/>
      <c r="BL1197" s="5"/>
      <c r="BM1197" s="5"/>
      <c r="BN1197" s="5"/>
      <c r="BO1197" s="5"/>
      <c r="BP1197" s="5"/>
      <c r="BQ1197" s="5"/>
      <c r="BR1197" s="5"/>
      <c r="BS1197" s="5"/>
      <c r="BT1197" s="5"/>
      <c r="BU1197" s="5"/>
      <c r="BV1197" s="5"/>
      <c r="BW1197" s="5"/>
      <c r="BX1197" s="6"/>
    </row>
    <row r="1198" spans="1:76" x14ac:dyDescent="0.35">
      <c r="A1198" s="122"/>
      <c r="B1198" s="170"/>
      <c r="C1198" s="170"/>
      <c r="D1198" s="170"/>
      <c r="E1198" s="170"/>
      <c r="F1198" s="129"/>
      <c r="G1198" s="122"/>
      <c r="H1198" s="163"/>
      <c r="I1198" s="122"/>
      <c r="J1198" s="122"/>
      <c r="K1198" s="122"/>
      <c r="L1198" s="122"/>
      <c r="M1198" s="122"/>
      <c r="N1198" s="122"/>
      <c r="O1198" s="122"/>
      <c r="P1198" s="11" t="s">
        <v>307</v>
      </c>
      <c r="Q1198" s="12">
        <v>30437</v>
      </c>
      <c r="R1198" s="12">
        <v>32905</v>
      </c>
      <c r="S1198" s="22" t="s">
        <v>2099</v>
      </c>
      <c r="T1198" s="5"/>
      <c r="U1198" s="5"/>
      <c r="V1198" s="5"/>
      <c r="W1198" s="5"/>
      <c r="X1198" s="5"/>
      <c r="Y1198" s="5"/>
      <c r="Z1198" s="5"/>
      <c r="AA1198" s="5"/>
      <c r="AB1198" s="5"/>
      <c r="AC1198" s="5"/>
      <c r="AD1198" s="5"/>
      <c r="AE1198" s="5"/>
      <c r="AF1198" s="5"/>
      <c r="AG1198" s="5"/>
      <c r="AH1198" s="5"/>
      <c r="AI1198" s="5"/>
      <c r="AJ1198" s="5"/>
      <c r="AK1198" s="5"/>
      <c r="AL1198" s="5"/>
      <c r="AM1198" s="5"/>
      <c r="AN1198" s="5"/>
      <c r="AO1198" s="5"/>
      <c r="AP1198" s="5"/>
      <c r="AQ1198" s="5"/>
      <c r="AR1198" s="5"/>
      <c r="AS1198" s="5"/>
      <c r="AT1198" s="5"/>
      <c r="AU1198" s="5"/>
      <c r="AV1198" s="5"/>
      <c r="AW1198" s="5"/>
      <c r="AX1198" s="5"/>
      <c r="AY1198" s="5"/>
      <c r="AZ1198" s="5"/>
      <c r="BA1198" s="5"/>
      <c r="BB1198" s="5"/>
      <c r="BC1198" s="5"/>
      <c r="BD1198" s="5"/>
      <c r="BE1198" s="5"/>
      <c r="BF1198" s="5"/>
      <c r="BG1198" s="5"/>
      <c r="BH1198" s="5"/>
      <c r="BI1198" s="5"/>
      <c r="BJ1198" s="5"/>
      <c r="BK1198" s="5"/>
      <c r="BL1198" s="5"/>
      <c r="BM1198" s="5"/>
      <c r="BN1198" s="5"/>
      <c r="BO1198" s="5"/>
      <c r="BP1198" s="5"/>
      <c r="BQ1198" s="5"/>
      <c r="BR1198" s="5"/>
      <c r="BS1198" s="5"/>
      <c r="BT1198" s="5"/>
      <c r="BU1198" s="5"/>
      <c r="BV1198" s="5"/>
      <c r="BW1198" s="5"/>
      <c r="BX1198" s="6"/>
    </row>
    <row r="1199" spans="1:76" ht="15" customHeight="1" x14ac:dyDescent="0.35">
      <c r="A1199" s="111">
        <v>79800964</v>
      </c>
      <c r="B1199" s="114" t="s">
        <v>501</v>
      </c>
      <c r="C1199" s="114" t="s">
        <v>2889</v>
      </c>
      <c r="D1199" s="114" t="s">
        <v>2963</v>
      </c>
      <c r="E1199" s="114" t="s">
        <v>3026</v>
      </c>
      <c r="F1199" s="128" t="s">
        <v>436</v>
      </c>
      <c r="G1199" s="120" t="s">
        <v>217</v>
      </c>
      <c r="H1199" s="117" t="s">
        <v>268</v>
      </c>
      <c r="I1199" s="120">
        <v>5460400</v>
      </c>
      <c r="J1199" s="120">
        <v>4105</v>
      </c>
      <c r="K1199" s="120" t="s">
        <v>281</v>
      </c>
      <c r="L1199" s="120" t="s">
        <v>396</v>
      </c>
      <c r="M1199" s="120" t="s">
        <v>407</v>
      </c>
      <c r="N1199" s="120" t="s">
        <v>648</v>
      </c>
      <c r="O1199" s="120"/>
      <c r="P1199" s="11" t="s">
        <v>20</v>
      </c>
      <c r="Q1199" s="12">
        <v>40518</v>
      </c>
      <c r="R1199" s="12" t="s">
        <v>25</v>
      </c>
      <c r="S1199" s="22" t="s">
        <v>1879</v>
      </c>
      <c r="T1199" s="5"/>
      <c r="U1199" s="5"/>
      <c r="V1199" s="5"/>
      <c r="W1199" s="5"/>
      <c r="X1199" s="5"/>
      <c r="Y1199" s="5"/>
      <c r="Z1199" s="5"/>
      <c r="AA1199" s="5"/>
      <c r="AB1199" s="5"/>
      <c r="AC1199" s="5"/>
      <c r="AD1199" s="5"/>
      <c r="AE1199" s="5"/>
      <c r="AF1199" s="5"/>
      <c r="AG1199" s="5"/>
      <c r="AH1199" s="5"/>
      <c r="AI1199" s="5"/>
      <c r="AJ1199" s="5"/>
      <c r="AK1199" s="5"/>
      <c r="AL1199" s="5"/>
      <c r="AM1199" s="5"/>
      <c r="AN1199" s="5"/>
      <c r="AO1199" s="5"/>
      <c r="AP1199" s="5"/>
      <c r="AQ1199" s="5"/>
      <c r="AR1199" s="5"/>
      <c r="AS1199" s="5"/>
      <c r="AT1199" s="5"/>
      <c r="AU1199" s="5"/>
      <c r="AV1199" s="5"/>
      <c r="AW1199" s="5"/>
      <c r="AX1199" s="5"/>
      <c r="AY1199" s="5"/>
      <c r="AZ1199" s="5"/>
      <c r="BA1199" s="5"/>
      <c r="BB1199" s="5"/>
      <c r="BC1199" s="5"/>
      <c r="BD1199" s="5"/>
      <c r="BE1199" s="5"/>
      <c r="BF1199" s="5"/>
      <c r="BG1199" s="5"/>
      <c r="BH1199" s="5"/>
      <c r="BI1199" s="5"/>
      <c r="BJ1199" s="5"/>
      <c r="BK1199" s="5"/>
      <c r="BL1199" s="5"/>
      <c r="BM1199" s="5"/>
      <c r="BN1199" s="5"/>
      <c r="BO1199" s="5"/>
      <c r="BP1199" s="5"/>
      <c r="BQ1199" s="5"/>
      <c r="BR1199" s="5"/>
      <c r="BS1199" s="5"/>
      <c r="BT1199" s="5"/>
      <c r="BU1199" s="5"/>
      <c r="BV1199" s="5"/>
      <c r="BW1199" s="5"/>
      <c r="BX1199" s="6"/>
    </row>
    <row r="1200" spans="1:76" x14ac:dyDescent="0.35">
      <c r="A1200" s="112"/>
      <c r="B1200" s="115"/>
      <c r="C1200" s="115"/>
      <c r="D1200" s="115"/>
      <c r="E1200" s="115"/>
      <c r="F1200" s="132"/>
      <c r="G1200" s="121"/>
      <c r="H1200" s="118"/>
      <c r="I1200" s="121"/>
      <c r="J1200" s="121"/>
      <c r="K1200" s="121"/>
      <c r="L1200" s="121"/>
      <c r="M1200" s="121"/>
      <c r="N1200" s="121"/>
      <c r="O1200" s="121"/>
      <c r="P1200" s="11" t="s">
        <v>1786</v>
      </c>
      <c r="Q1200" s="12">
        <v>39161</v>
      </c>
      <c r="R1200" s="12">
        <v>39802</v>
      </c>
      <c r="S1200" s="22" t="s">
        <v>1692</v>
      </c>
      <c r="T1200" s="5"/>
      <c r="U1200" s="5"/>
      <c r="V1200" s="5"/>
      <c r="W1200" s="5"/>
      <c r="X1200" s="5"/>
      <c r="Y1200" s="5"/>
      <c r="Z1200" s="5"/>
      <c r="AA1200" s="5"/>
      <c r="AB1200" s="5"/>
      <c r="AC1200" s="5"/>
      <c r="AD1200" s="5"/>
      <c r="AE1200" s="5"/>
      <c r="AF1200" s="5"/>
      <c r="AG1200" s="5"/>
      <c r="AH1200" s="5"/>
      <c r="AI1200" s="5"/>
      <c r="AJ1200" s="5"/>
      <c r="AK1200" s="5"/>
      <c r="AL1200" s="5"/>
      <c r="AM1200" s="5"/>
      <c r="AN1200" s="5"/>
      <c r="AO1200" s="5"/>
      <c r="AP1200" s="5"/>
      <c r="AQ1200" s="5"/>
      <c r="AR1200" s="5"/>
      <c r="AS1200" s="5"/>
      <c r="AT1200" s="5"/>
      <c r="AU1200" s="5"/>
      <c r="AV1200" s="5"/>
      <c r="AW1200" s="5"/>
      <c r="AX1200" s="5"/>
      <c r="AY1200" s="5"/>
      <c r="AZ1200" s="5"/>
      <c r="BA1200" s="5"/>
      <c r="BB1200" s="5"/>
      <c r="BC1200" s="5"/>
      <c r="BD1200" s="5"/>
      <c r="BE1200" s="5"/>
      <c r="BF1200" s="5"/>
      <c r="BG1200" s="5"/>
      <c r="BH1200" s="5"/>
      <c r="BI1200" s="5"/>
      <c r="BJ1200" s="5"/>
      <c r="BK1200" s="5"/>
      <c r="BL1200" s="5"/>
      <c r="BM1200" s="5"/>
      <c r="BN1200" s="5"/>
      <c r="BO1200" s="5"/>
      <c r="BP1200" s="5"/>
      <c r="BQ1200" s="5"/>
      <c r="BR1200" s="5"/>
      <c r="BS1200" s="5"/>
      <c r="BT1200" s="5"/>
      <c r="BU1200" s="5"/>
      <c r="BV1200" s="5"/>
      <c r="BW1200" s="5"/>
      <c r="BX1200" s="6"/>
    </row>
    <row r="1201" spans="1:76" x14ac:dyDescent="0.35">
      <c r="A1201" s="113"/>
      <c r="B1201" s="116"/>
      <c r="C1201" s="116"/>
      <c r="D1201" s="116"/>
      <c r="E1201" s="116"/>
      <c r="F1201" s="129"/>
      <c r="G1201" s="122"/>
      <c r="H1201" s="119"/>
      <c r="I1201" s="122"/>
      <c r="J1201" s="122"/>
      <c r="K1201" s="122"/>
      <c r="L1201" s="122"/>
      <c r="M1201" s="122"/>
      <c r="N1201" s="122"/>
      <c r="O1201" s="122"/>
      <c r="P1201" s="11" t="s">
        <v>1787</v>
      </c>
      <c r="Q1201" s="12">
        <v>39814</v>
      </c>
      <c r="R1201" s="12">
        <v>40517</v>
      </c>
      <c r="S1201" s="22" t="s">
        <v>1480</v>
      </c>
      <c r="T1201" s="5"/>
      <c r="U1201" s="5"/>
      <c r="V1201" s="5"/>
      <c r="W1201" s="5"/>
      <c r="X1201" s="5"/>
      <c r="Y1201" s="5"/>
      <c r="Z1201" s="5"/>
      <c r="AA1201" s="5"/>
      <c r="AB1201" s="5"/>
      <c r="AC1201" s="5"/>
      <c r="AD1201" s="5"/>
      <c r="AE1201" s="5"/>
      <c r="AF1201" s="5"/>
      <c r="AG1201" s="5"/>
      <c r="AH1201" s="5"/>
      <c r="AI1201" s="5"/>
      <c r="AJ1201" s="5"/>
      <c r="AK1201" s="5"/>
      <c r="AL1201" s="5"/>
      <c r="AM1201" s="5"/>
      <c r="AN1201" s="5"/>
      <c r="AO1201" s="5"/>
      <c r="AP1201" s="5"/>
      <c r="AQ1201" s="5"/>
      <c r="AR1201" s="5"/>
      <c r="AS1201" s="5"/>
      <c r="AT1201" s="5"/>
      <c r="AU1201" s="5"/>
      <c r="AV1201" s="5"/>
      <c r="AW1201" s="5"/>
      <c r="AX1201" s="5"/>
      <c r="AY1201" s="5"/>
      <c r="AZ1201" s="5"/>
      <c r="BA1201" s="5"/>
      <c r="BB1201" s="5"/>
      <c r="BC1201" s="5"/>
      <c r="BD1201" s="5"/>
      <c r="BE1201" s="5"/>
      <c r="BF1201" s="5"/>
      <c r="BG1201" s="5"/>
      <c r="BH1201" s="5"/>
      <c r="BI1201" s="5"/>
      <c r="BJ1201" s="5"/>
      <c r="BK1201" s="5"/>
      <c r="BL1201" s="5"/>
      <c r="BM1201" s="5"/>
      <c r="BN1201" s="5"/>
      <c r="BO1201" s="5"/>
      <c r="BP1201" s="5"/>
      <c r="BQ1201" s="5"/>
      <c r="BR1201" s="5"/>
      <c r="BS1201" s="5"/>
      <c r="BT1201" s="5"/>
      <c r="BU1201" s="5"/>
      <c r="BV1201" s="5"/>
      <c r="BW1201" s="5"/>
      <c r="BX1201" s="6"/>
    </row>
    <row r="1202" spans="1:76" ht="15" customHeight="1" x14ac:dyDescent="0.35">
      <c r="A1202" s="111">
        <v>79432697</v>
      </c>
      <c r="B1202" s="114" t="s">
        <v>1041</v>
      </c>
      <c r="C1202" s="114" t="s">
        <v>2889</v>
      </c>
      <c r="D1202" s="114" t="s">
        <v>3005</v>
      </c>
      <c r="E1202" s="114" t="s">
        <v>3027</v>
      </c>
      <c r="F1202" s="128" t="s">
        <v>1026</v>
      </c>
      <c r="G1202" s="120" t="s">
        <v>261</v>
      </c>
      <c r="H1202" s="117" t="s">
        <v>1286</v>
      </c>
      <c r="I1202" s="120">
        <v>546400</v>
      </c>
      <c r="J1202" s="120">
        <v>4376</v>
      </c>
      <c r="K1202" s="120" t="s">
        <v>281</v>
      </c>
      <c r="L1202" s="120" t="s">
        <v>21</v>
      </c>
      <c r="M1202" s="120" t="s">
        <v>24</v>
      </c>
      <c r="N1202" s="120" t="s">
        <v>1042</v>
      </c>
      <c r="O1202" s="120" t="s">
        <v>1043</v>
      </c>
      <c r="P1202" s="11" t="s">
        <v>1044</v>
      </c>
      <c r="Q1202" s="12">
        <v>42827</v>
      </c>
      <c r="R1202" s="27" t="s">
        <v>25</v>
      </c>
      <c r="S1202" s="22" t="s">
        <v>1026</v>
      </c>
      <c r="T1202" s="5"/>
      <c r="U1202" s="5"/>
      <c r="V1202" s="5"/>
      <c r="W1202" s="5"/>
      <c r="X1202" s="5"/>
      <c r="Y1202" s="5"/>
      <c r="Z1202" s="5"/>
      <c r="AA1202" s="5"/>
      <c r="AB1202" s="5"/>
      <c r="AC1202" s="5"/>
      <c r="AD1202" s="5"/>
      <c r="AE1202" s="5"/>
      <c r="AF1202" s="5"/>
      <c r="AG1202" s="5"/>
      <c r="AH1202" s="5"/>
      <c r="AI1202" s="5"/>
      <c r="AJ1202" s="5"/>
      <c r="AK1202" s="5"/>
      <c r="AL1202" s="5"/>
      <c r="AM1202" s="5"/>
      <c r="AN1202" s="5"/>
      <c r="AO1202" s="5"/>
      <c r="AP1202" s="5"/>
      <c r="AQ1202" s="5"/>
      <c r="AR1202" s="5"/>
      <c r="AS1202" s="5"/>
      <c r="AT1202" s="5"/>
      <c r="AU1202" s="5"/>
      <c r="AV1202" s="5"/>
      <c r="AW1202" s="5"/>
      <c r="AX1202" s="5"/>
      <c r="AY1202" s="5"/>
      <c r="AZ1202" s="5"/>
      <c r="BA1202" s="5"/>
      <c r="BB1202" s="5"/>
      <c r="BC1202" s="5"/>
      <c r="BD1202" s="5"/>
      <c r="BE1202" s="5"/>
      <c r="BF1202" s="5"/>
      <c r="BG1202" s="5"/>
      <c r="BH1202" s="5"/>
      <c r="BI1202" s="5"/>
      <c r="BJ1202" s="5"/>
      <c r="BK1202" s="5"/>
      <c r="BL1202" s="5"/>
      <c r="BM1202" s="5"/>
      <c r="BN1202" s="5"/>
      <c r="BO1202" s="5"/>
      <c r="BP1202" s="5"/>
      <c r="BQ1202" s="5"/>
      <c r="BR1202" s="5"/>
      <c r="BS1202" s="5"/>
      <c r="BT1202" s="5"/>
      <c r="BU1202" s="5"/>
      <c r="BV1202" s="5"/>
      <c r="BW1202" s="5"/>
      <c r="BX1202" s="6"/>
    </row>
    <row r="1203" spans="1:76" x14ac:dyDescent="0.35">
      <c r="A1203" s="112"/>
      <c r="B1203" s="115"/>
      <c r="C1203" s="115"/>
      <c r="D1203" s="115"/>
      <c r="E1203" s="115"/>
      <c r="F1203" s="132"/>
      <c r="G1203" s="121"/>
      <c r="H1203" s="118"/>
      <c r="I1203" s="121"/>
      <c r="J1203" s="121"/>
      <c r="K1203" s="121"/>
      <c r="L1203" s="121"/>
      <c r="M1203" s="121"/>
      <c r="N1203" s="121"/>
      <c r="O1203" s="121"/>
      <c r="P1203" s="11" t="s">
        <v>1044</v>
      </c>
      <c r="Q1203" s="12">
        <v>41153</v>
      </c>
      <c r="R1203" s="12">
        <v>42826</v>
      </c>
      <c r="S1203" s="22" t="s">
        <v>1045</v>
      </c>
      <c r="T1203" s="5"/>
      <c r="U1203" s="5"/>
      <c r="V1203" s="5"/>
      <c r="W1203" s="5"/>
      <c r="X1203" s="5"/>
      <c r="Y1203" s="5"/>
      <c r="Z1203" s="5"/>
      <c r="AA1203" s="5"/>
      <c r="AB1203" s="5"/>
      <c r="AC1203" s="5"/>
      <c r="AD1203" s="5"/>
      <c r="AE1203" s="5"/>
      <c r="AF1203" s="5"/>
      <c r="AG1203" s="5"/>
      <c r="AH1203" s="5"/>
      <c r="AI1203" s="5"/>
      <c r="AJ1203" s="5"/>
      <c r="AK1203" s="5"/>
      <c r="AL1203" s="5"/>
      <c r="AM1203" s="5"/>
      <c r="AN1203" s="5"/>
      <c r="AO1203" s="5"/>
      <c r="AP1203" s="5"/>
      <c r="AQ1203" s="5"/>
      <c r="AR1203" s="5"/>
      <c r="AS1203" s="5"/>
      <c r="AT1203" s="5"/>
      <c r="AU1203" s="5"/>
      <c r="AV1203" s="5"/>
      <c r="AW1203" s="5"/>
      <c r="AX1203" s="5"/>
      <c r="AY1203" s="5"/>
      <c r="AZ1203" s="5"/>
      <c r="BA1203" s="5"/>
      <c r="BB1203" s="5"/>
      <c r="BC1203" s="5"/>
      <c r="BD1203" s="5"/>
      <c r="BE1203" s="5"/>
      <c r="BF1203" s="5"/>
      <c r="BG1203" s="5"/>
      <c r="BH1203" s="5"/>
      <c r="BI1203" s="5"/>
      <c r="BJ1203" s="5"/>
      <c r="BK1203" s="5"/>
      <c r="BL1203" s="5"/>
      <c r="BM1203" s="5"/>
      <c r="BN1203" s="5"/>
      <c r="BO1203" s="5"/>
      <c r="BP1203" s="5"/>
      <c r="BQ1203" s="5"/>
      <c r="BR1203" s="5"/>
      <c r="BS1203" s="5"/>
      <c r="BT1203" s="5"/>
      <c r="BU1203" s="5"/>
      <c r="BV1203" s="5"/>
      <c r="BW1203" s="5"/>
      <c r="BX1203" s="6"/>
    </row>
    <row r="1204" spans="1:76" x14ac:dyDescent="0.35">
      <c r="A1204" s="112"/>
      <c r="B1204" s="115"/>
      <c r="C1204" s="115"/>
      <c r="D1204" s="115"/>
      <c r="E1204" s="115"/>
      <c r="F1204" s="132"/>
      <c r="G1204" s="121"/>
      <c r="H1204" s="118"/>
      <c r="I1204" s="121"/>
      <c r="J1204" s="121"/>
      <c r="K1204" s="121"/>
      <c r="L1204" s="121"/>
      <c r="M1204" s="121"/>
      <c r="N1204" s="121"/>
      <c r="O1204" s="121"/>
      <c r="P1204" s="11" t="s">
        <v>20</v>
      </c>
      <c r="Q1204" s="12">
        <v>39846</v>
      </c>
      <c r="R1204" s="12">
        <v>41122</v>
      </c>
      <c r="S1204" s="22" t="s">
        <v>1046</v>
      </c>
      <c r="T1204" s="5"/>
      <c r="U1204" s="5"/>
      <c r="V1204" s="5"/>
      <c r="W1204" s="5"/>
      <c r="X1204" s="5"/>
      <c r="Y1204" s="5"/>
      <c r="Z1204" s="5"/>
      <c r="AA1204" s="5"/>
      <c r="AB1204" s="5"/>
      <c r="AC1204" s="5"/>
      <c r="AD1204" s="5"/>
      <c r="AE1204" s="5"/>
      <c r="AF1204" s="5"/>
      <c r="AG1204" s="5"/>
      <c r="AH1204" s="5"/>
      <c r="AI1204" s="5"/>
      <c r="AJ1204" s="5"/>
      <c r="AK1204" s="5"/>
      <c r="AL1204" s="5"/>
      <c r="AM1204" s="5"/>
      <c r="AN1204" s="5"/>
      <c r="AO1204" s="5"/>
      <c r="AP1204" s="5"/>
      <c r="AQ1204" s="5"/>
      <c r="AR1204" s="5"/>
      <c r="AS1204" s="5"/>
      <c r="AT1204" s="5"/>
      <c r="AU1204" s="5"/>
      <c r="AV1204" s="5"/>
      <c r="AW1204" s="5"/>
      <c r="AX1204" s="5"/>
      <c r="AY1204" s="5"/>
      <c r="AZ1204" s="5"/>
      <c r="BA1204" s="5"/>
      <c r="BB1204" s="5"/>
      <c r="BC1204" s="5"/>
      <c r="BD1204" s="5"/>
      <c r="BE1204" s="5"/>
      <c r="BF1204" s="5"/>
      <c r="BG1204" s="5"/>
      <c r="BH1204" s="5"/>
      <c r="BI1204" s="5"/>
      <c r="BJ1204" s="5"/>
      <c r="BK1204" s="5"/>
      <c r="BL1204" s="5"/>
      <c r="BM1204" s="5"/>
      <c r="BN1204" s="5"/>
      <c r="BO1204" s="5"/>
      <c r="BP1204" s="5"/>
      <c r="BQ1204" s="5"/>
      <c r="BR1204" s="5"/>
      <c r="BS1204" s="5"/>
      <c r="BT1204" s="5"/>
      <c r="BU1204" s="5"/>
      <c r="BV1204" s="5"/>
      <c r="BW1204" s="5"/>
      <c r="BX1204" s="6"/>
    </row>
    <row r="1205" spans="1:76" x14ac:dyDescent="0.35">
      <c r="A1205" s="112"/>
      <c r="B1205" s="115"/>
      <c r="C1205" s="115"/>
      <c r="D1205" s="115"/>
      <c r="E1205" s="115"/>
      <c r="F1205" s="132"/>
      <c r="G1205" s="121"/>
      <c r="H1205" s="118"/>
      <c r="I1205" s="121"/>
      <c r="J1205" s="121"/>
      <c r="K1205" s="121"/>
      <c r="L1205" s="121"/>
      <c r="M1205" s="121"/>
      <c r="N1205" s="121"/>
      <c r="O1205" s="121"/>
      <c r="P1205" s="11" t="s">
        <v>20</v>
      </c>
      <c r="Q1205" s="12">
        <v>39630</v>
      </c>
      <c r="R1205" s="12">
        <v>39845</v>
      </c>
      <c r="S1205" s="22" t="s">
        <v>657</v>
      </c>
      <c r="T1205" s="5"/>
      <c r="U1205" s="5"/>
      <c r="V1205" s="5"/>
      <c r="W1205" s="5"/>
      <c r="X1205" s="5"/>
      <c r="Y1205" s="5"/>
      <c r="Z1205" s="5"/>
      <c r="AA1205" s="5"/>
      <c r="AB1205" s="5"/>
      <c r="AC1205" s="5"/>
      <c r="AD1205" s="5"/>
      <c r="AE1205" s="5"/>
      <c r="AF1205" s="5"/>
      <c r="AG1205" s="5"/>
      <c r="AH1205" s="5"/>
      <c r="AI1205" s="5"/>
      <c r="AJ1205" s="5"/>
      <c r="AK1205" s="5"/>
      <c r="AL1205" s="5"/>
      <c r="AM1205" s="5"/>
      <c r="AN1205" s="5"/>
      <c r="AO1205" s="5"/>
      <c r="AP1205" s="5"/>
      <c r="AQ1205" s="5"/>
      <c r="AR1205" s="5"/>
      <c r="AS1205" s="5"/>
      <c r="AT1205" s="5"/>
      <c r="AU1205" s="5"/>
      <c r="AV1205" s="5"/>
      <c r="AW1205" s="5"/>
      <c r="AX1205" s="5"/>
      <c r="AY1205" s="5"/>
      <c r="AZ1205" s="5"/>
      <c r="BA1205" s="5"/>
      <c r="BB1205" s="5"/>
      <c r="BC1205" s="5"/>
      <c r="BD1205" s="5"/>
      <c r="BE1205" s="5"/>
      <c r="BF1205" s="5"/>
      <c r="BG1205" s="5"/>
      <c r="BH1205" s="5"/>
      <c r="BI1205" s="5"/>
      <c r="BJ1205" s="5"/>
      <c r="BK1205" s="5"/>
      <c r="BL1205" s="5"/>
      <c r="BM1205" s="5"/>
      <c r="BN1205" s="5"/>
      <c r="BO1205" s="5"/>
      <c r="BP1205" s="5"/>
      <c r="BQ1205" s="5"/>
      <c r="BR1205" s="5"/>
      <c r="BS1205" s="5"/>
      <c r="BT1205" s="5"/>
      <c r="BU1205" s="5"/>
      <c r="BV1205" s="5"/>
      <c r="BW1205" s="5"/>
      <c r="BX1205" s="6"/>
    </row>
    <row r="1206" spans="1:76" x14ac:dyDescent="0.35">
      <c r="A1206" s="112"/>
      <c r="B1206" s="115"/>
      <c r="C1206" s="115"/>
      <c r="D1206" s="115"/>
      <c r="E1206" s="115"/>
      <c r="F1206" s="132"/>
      <c r="G1206" s="121"/>
      <c r="H1206" s="118"/>
      <c r="I1206" s="121"/>
      <c r="J1206" s="121"/>
      <c r="K1206" s="121"/>
      <c r="L1206" s="121"/>
      <c r="M1206" s="121"/>
      <c r="N1206" s="121"/>
      <c r="O1206" s="121"/>
      <c r="P1206" s="11" t="s">
        <v>20</v>
      </c>
      <c r="Q1206" s="12">
        <v>37226</v>
      </c>
      <c r="R1206" s="12">
        <v>39661</v>
      </c>
      <c r="S1206" s="22" t="s">
        <v>1047</v>
      </c>
      <c r="T1206" s="5"/>
      <c r="U1206" s="5"/>
      <c r="V1206" s="5"/>
      <c r="W1206" s="5"/>
      <c r="X1206" s="5"/>
      <c r="Y1206" s="5"/>
      <c r="Z1206" s="5"/>
      <c r="AA1206" s="5"/>
      <c r="AB1206" s="5"/>
      <c r="AC1206" s="5"/>
      <c r="AD1206" s="5"/>
      <c r="AE1206" s="5"/>
      <c r="AF1206" s="5"/>
      <c r="AG1206" s="5"/>
      <c r="AH1206" s="5"/>
      <c r="AI1206" s="5"/>
      <c r="AJ1206" s="5"/>
      <c r="AK1206" s="5"/>
      <c r="AL1206" s="5"/>
      <c r="AM1206" s="5"/>
      <c r="AN1206" s="5"/>
      <c r="AO1206" s="5"/>
      <c r="AP1206" s="5"/>
      <c r="AQ1206" s="5"/>
      <c r="AR1206" s="5"/>
      <c r="AS1206" s="5"/>
      <c r="AT1206" s="5"/>
      <c r="AU1206" s="5"/>
      <c r="AV1206" s="5"/>
      <c r="AW1206" s="5"/>
      <c r="AX1206" s="5"/>
      <c r="AY1206" s="5"/>
      <c r="AZ1206" s="5"/>
      <c r="BA1206" s="5"/>
      <c r="BB1206" s="5"/>
      <c r="BC1206" s="5"/>
      <c r="BD1206" s="5"/>
      <c r="BE1206" s="5"/>
      <c r="BF1206" s="5"/>
      <c r="BG1206" s="5"/>
      <c r="BH1206" s="5"/>
      <c r="BI1206" s="5"/>
      <c r="BJ1206" s="5"/>
      <c r="BK1206" s="5"/>
      <c r="BL1206" s="5"/>
      <c r="BM1206" s="5"/>
      <c r="BN1206" s="5"/>
      <c r="BO1206" s="5"/>
      <c r="BP1206" s="5"/>
      <c r="BQ1206" s="5"/>
      <c r="BR1206" s="5"/>
      <c r="BS1206" s="5"/>
      <c r="BT1206" s="5"/>
      <c r="BU1206" s="5"/>
      <c r="BV1206" s="5"/>
      <c r="BW1206" s="5"/>
      <c r="BX1206" s="6"/>
    </row>
    <row r="1207" spans="1:76" x14ac:dyDescent="0.35">
      <c r="A1207" s="113"/>
      <c r="B1207" s="116"/>
      <c r="C1207" s="116"/>
      <c r="D1207" s="116"/>
      <c r="E1207" s="116"/>
      <c r="F1207" s="129"/>
      <c r="G1207" s="122"/>
      <c r="H1207" s="119"/>
      <c r="I1207" s="122"/>
      <c r="J1207" s="122"/>
      <c r="K1207" s="122"/>
      <c r="L1207" s="122"/>
      <c r="M1207" s="122"/>
      <c r="N1207" s="122"/>
      <c r="O1207" s="122"/>
      <c r="P1207" s="11" t="s">
        <v>1048</v>
      </c>
      <c r="Q1207" s="12">
        <v>32448</v>
      </c>
      <c r="R1207" s="12">
        <v>35855</v>
      </c>
      <c r="S1207" s="22" t="s">
        <v>1049</v>
      </c>
      <c r="T1207" s="5"/>
      <c r="U1207" s="5"/>
      <c r="V1207" s="5"/>
      <c r="W1207" s="5"/>
      <c r="X1207" s="5"/>
      <c r="Y1207" s="5"/>
      <c r="Z1207" s="5"/>
      <c r="AA1207" s="5"/>
      <c r="AB1207" s="5"/>
      <c r="AC1207" s="5"/>
      <c r="AD1207" s="5"/>
      <c r="AE1207" s="5"/>
      <c r="AF1207" s="5"/>
      <c r="AG1207" s="5"/>
      <c r="AH1207" s="5"/>
      <c r="AI1207" s="5"/>
      <c r="AJ1207" s="5"/>
      <c r="AK1207" s="5"/>
      <c r="AL1207" s="5"/>
      <c r="AM1207" s="5"/>
      <c r="AN1207" s="5"/>
      <c r="AO1207" s="5"/>
      <c r="AP1207" s="5"/>
      <c r="AQ1207" s="5"/>
      <c r="AR1207" s="5"/>
      <c r="AS1207" s="5"/>
      <c r="AT1207" s="5"/>
      <c r="AU1207" s="5"/>
      <c r="AV1207" s="5"/>
      <c r="AW1207" s="5"/>
      <c r="AX1207" s="5"/>
      <c r="AY1207" s="5"/>
      <c r="AZ1207" s="5"/>
      <c r="BA1207" s="5"/>
      <c r="BB1207" s="5"/>
      <c r="BC1207" s="5"/>
      <c r="BD1207" s="5"/>
      <c r="BE1207" s="5"/>
      <c r="BF1207" s="5"/>
      <c r="BG1207" s="5"/>
      <c r="BH1207" s="5"/>
      <c r="BI1207" s="5"/>
      <c r="BJ1207" s="5"/>
      <c r="BK1207" s="5"/>
      <c r="BL1207" s="5"/>
      <c r="BM1207" s="5"/>
      <c r="BN1207" s="5"/>
      <c r="BO1207" s="5"/>
      <c r="BP1207" s="5"/>
      <c r="BQ1207" s="5"/>
      <c r="BR1207" s="5"/>
      <c r="BS1207" s="5"/>
      <c r="BT1207" s="5"/>
      <c r="BU1207" s="5"/>
      <c r="BV1207" s="5"/>
      <c r="BW1207" s="5"/>
      <c r="BX1207" s="6"/>
    </row>
    <row r="1208" spans="1:76" ht="15" customHeight="1" x14ac:dyDescent="0.35">
      <c r="A1208" s="111">
        <v>45469886</v>
      </c>
      <c r="B1208" s="114" t="s">
        <v>410</v>
      </c>
      <c r="C1208" s="114" t="s">
        <v>2888</v>
      </c>
      <c r="D1208" s="114" t="s">
        <v>2975</v>
      </c>
      <c r="E1208" s="114" t="s">
        <v>3028</v>
      </c>
      <c r="F1208" s="128" t="s">
        <v>2085</v>
      </c>
      <c r="G1208" s="120" t="s">
        <v>261</v>
      </c>
      <c r="H1208" s="192" t="s">
        <v>412</v>
      </c>
      <c r="I1208" s="120">
        <v>5460400</v>
      </c>
      <c r="J1208" s="120">
        <v>4122</v>
      </c>
      <c r="K1208" s="120" t="s">
        <v>281</v>
      </c>
      <c r="L1208" s="120" t="s">
        <v>67</v>
      </c>
      <c r="M1208" s="120" t="s">
        <v>68</v>
      </c>
      <c r="N1208" s="120" t="s">
        <v>166</v>
      </c>
      <c r="O1208" s="120" t="s">
        <v>413</v>
      </c>
      <c r="P1208" s="11" t="s">
        <v>20</v>
      </c>
      <c r="Q1208" s="12">
        <v>42227</v>
      </c>
      <c r="R1208" s="12" t="s">
        <v>25</v>
      </c>
      <c r="S1208" s="22" t="s">
        <v>411</v>
      </c>
      <c r="T1208" s="5"/>
      <c r="U1208" s="5"/>
      <c r="V1208" s="5"/>
      <c r="W1208" s="5"/>
      <c r="X1208" s="5"/>
      <c r="Y1208" s="5"/>
      <c r="Z1208" s="5"/>
      <c r="AA1208" s="5"/>
      <c r="AB1208" s="5"/>
      <c r="AC1208" s="5"/>
      <c r="AD1208" s="5"/>
      <c r="AE1208" s="5"/>
      <c r="AF1208" s="5"/>
      <c r="AG1208" s="5"/>
      <c r="AH1208" s="5"/>
      <c r="AI1208" s="5"/>
      <c r="AJ1208" s="5"/>
      <c r="AK1208" s="5"/>
      <c r="AL1208" s="5"/>
      <c r="AM1208" s="5"/>
      <c r="AN1208" s="5"/>
      <c r="AO1208" s="5"/>
      <c r="AP1208" s="5"/>
      <c r="AQ1208" s="5"/>
      <c r="AR1208" s="5"/>
      <c r="AS1208" s="5"/>
      <c r="AT1208" s="5"/>
      <c r="AU1208" s="5"/>
      <c r="AV1208" s="5"/>
      <c r="AW1208" s="5"/>
      <c r="AX1208" s="5"/>
      <c r="AY1208" s="5"/>
      <c r="AZ1208" s="5"/>
      <c r="BA1208" s="5"/>
      <c r="BB1208" s="5"/>
      <c r="BC1208" s="5"/>
      <c r="BD1208" s="5"/>
      <c r="BE1208" s="5"/>
      <c r="BF1208" s="5"/>
      <c r="BG1208" s="5"/>
      <c r="BH1208" s="5"/>
      <c r="BI1208" s="5"/>
      <c r="BJ1208" s="5"/>
      <c r="BK1208" s="5"/>
      <c r="BL1208" s="5"/>
      <c r="BM1208" s="5"/>
      <c r="BN1208" s="5"/>
      <c r="BO1208" s="5"/>
      <c r="BP1208" s="5"/>
      <c r="BQ1208" s="5"/>
      <c r="BR1208" s="5"/>
      <c r="BS1208" s="5"/>
      <c r="BT1208" s="5"/>
      <c r="BU1208" s="5"/>
      <c r="BV1208" s="5"/>
      <c r="BW1208" s="5"/>
      <c r="BX1208" s="6"/>
    </row>
    <row r="1209" spans="1:76" x14ac:dyDescent="0.35">
      <c r="A1209" s="112"/>
      <c r="B1209" s="115"/>
      <c r="C1209" s="115"/>
      <c r="D1209" s="115"/>
      <c r="E1209" s="115"/>
      <c r="F1209" s="132"/>
      <c r="G1209" s="121"/>
      <c r="H1209" s="193"/>
      <c r="I1209" s="121"/>
      <c r="J1209" s="121"/>
      <c r="K1209" s="121"/>
      <c r="L1209" s="121"/>
      <c r="M1209" s="121"/>
      <c r="N1209" s="121"/>
      <c r="O1209" s="121"/>
      <c r="P1209" s="3" t="s">
        <v>414</v>
      </c>
      <c r="Q1209" s="10">
        <v>41426</v>
      </c>
      <c r="R1209" s="10">
        <v>42186</v>
      </c>
      <c r="S1209" s="17" t="s">
        <v>415</v>
      </c>
      <c r="T1209" s="5"/>
      <c r="U1209" s="5"/>
      <c r="V1209" s="5"/>
      <c r="W1209" s="5"/>
      <c r="X1209" s="5"/>
      <c r="Y1209" s="5"/>
      <c r="Z1209" s="5"/>
      <c r="AA1209" s="5"/>
      <c r="AB1209" s="5"/>
      <c r="AC1209" s="5"/>
      <c r="AD1209" s="5"/>
      <c r="AE1209" s="5"/>
      <c r="AF1209" s="5"/>
      <c r="AG1209" s="5"/>
      <c r="AH1209" s="5"/>
      <c r="AI1209" s="5"/>
      <c r="AJ1209" s="5"/>
      <c r="AK1209" s="5"/>
      <c r="AL1209" s="5"/>
      <c r="AM1209" s="5"/>
      <c r="AN1209" s="5"/>
      <c r="AO1209" s="5"/>
      <c r="AP1209" s="5"/>
      <c r="AQ1209" s="5"/>
      <c r="AR1209" s="5"/>
      <c r="AS1209" s="5"/>
      <c r="AT1209" s="5"/>
      <c r="AU1209" s="5"/>
      <c r="AV1209" s="5"/>
      <c r="AW1209" s="5"/>
      <c r="AX1209" s="5"/>
      <c r="AY1209" s="5"/>
      <c r="AZ1209" s="5"/>
      <c r="BA1209" s="5"/>
      <c r="BB1209" s="5"/>
      <c r="BC1209" s="5"/>
      <c r="BD1209" s="5"/>
      <c r="BE1209" s="5"/>
      <c r="BF1209" s="5"/>
      <c r="BG1209" s="5"/>
      <c r="BH1209" s="5"/>
      <c r="BI1209" s="5"/>
      <c r="BJ1209" s="5"/>
      <c r="BK1209" s="5"/>
      <c r="BL1209" s="5"/>
      <c r="BM1209" s="5"/>
      <c r="BN1209" s="5"/>
      <c r="BO1209" s="5"/>
      <c r="BP1209" s="5"/>
      <c r="BQ1209" s="5"/>
      <c r="BR1209" s="5"/>
      <c r="BS1209" s="5"/>
      <c r="BT1209" s="5"/>
      <c r="BU1209" s="5"/>
      <c r="BV1209" s="5"/>
      <c r="BW1209" s="5"/>
      <c r="BX1209" s="6"/>
    </row>
    <row r="1210" spans="1:76" x14ac:dyDescent="0.35">
      <c r="A1210" s="112"/>
      <c r="B1210" s="115"/>
      <c r="C1210" s="115"/>
      <c r="D1210" s="115"/>
      <c r="E1210" s="115"/>
      <c r="F1210" s="132"/>
      <c r="G1210" s="121"/>
      <c r="H1210" s="193"/>
      <c r="I1210" s="121"/>
      <c r="J1210" s="121"/>
      <c r="K1210" s="121"/>
      <c r="L1210" s="121"/>
      <c r="M1210" s="121"/>
      <c r="N1210" s="121"/>
      <c r="O1210" s="121"/>
      <c r="P1210" s="3" t="s">
        <v>416</v>
      </c>
      <c r="Q1210" s="10">
        <v>40330</v>
      </c>
      <c r="R1210" s="10">
        <v>41426</v>
      </c>
      <c r="S1210" s="17" t="s">
        <v>417</v>
      </c>
      <c r="T1210" s="5"/>
      <c r="U1210" s="5"/>
      <c r="V1210" s="5"/>
      <c r="W1210" s="5"/>
      <c r="X1210" s="5"/>
      <c r="Y1210" s="5"/>
      <c r="Z1210" s="5"/>
      <c r="AA1210" s="5"/>
      <c r="AB1210" s="5"/>
      <c r="AC1210" s="5"/>
      <c r="AD1210" s="5"/>
      <c r="AE1210" s="5"/>
      <c r="AF1210" s="5"/>
      <c r="AG1210" s="5"/>
      <c r="AH1210" s="5"/>
      <c r="AI1210" s="5"/>
      <c r="AJ1210" s="5"/>
      <c r="AK1210" s="5"/>
      <c r="AL1210" s="5"/>
      <c r="AM1210" s="5"/>
      <c r="AN1210" s="5"/>
      <c r="AO1210" s="5"/>
      <c r="AP1210" s="5"/>
      <c r="AQ1210" s="5"/>
      <c r="AR1210" s="5"/>
      <c r="AS1210" s="5"/>
      <c r="AT1210" s="5"/>
      <c r="AU1210" s="5"/>
      <c r="AV1210" s="5"/>
      <c r="AW1210" s="5"/>
      <c r="AX1210" s="5"/>
      <c r="AY1210" s="5"/>
      <c r="AZ1210" s="5"/>
      <c r="BA1210" s="5"/>
      <c r="BB1210" s="5"/>
      <c r="BC1210" s="5"/>
      <c r="BD1210" s="5"/>
      <c r="BE1210" s="5"/>
      <c r="BF1210" s="5"/>
      <c r="BG1210" s="5"/>
      <c r="BH1210" s="5"/>
      <c r="BI1210" s="5"/>
      <c r="BJ1210" s="5"/>
      <c r="BK1210" s="5"/>
      <c r="BL1210" s="5"/>
      <c r="BM1210" s="5"/>
      <c r="BN1210" s="5"/>
      <c r="BO1210" s="5"/>
      <c r="BP1210" s="5"/>
      <c r="BQ1210" s="5"/>
      <c r="BR1210" s="5"/>
      <c r="BS1210" s="5"/>
      <c r="BT1210" s="5"/>
      <c r="BU1210" s="5"/>
      <c r="BV1210" s="5"/>
      <c r="BW1210" s="5"/>
      <c r="BX1210" s="6"/>
    </row>
    <row r="1211" spans="1:76" x14ac:dyDescent="0.35">
      <c r="A1211" s="112"/>
      <c r="B1211" s="115"/>
      <c r="C1211" s="115"/>
      <c r="D1211" s="115"/>
      <c r="E1211" s="115"/>
      <c r="F1211" s="132"/>
      <c r="G1211" s="121"/>
      <c r="H1211" s="193"/>
      <c r="I1211" s="121"/>
      <c r="J1211" s="121"/>
      <c r="K1211" s="121"/>
      <c r="L1211" s="121"/>
      <c r="M1211" s="121"/>
      <c r="N1211" s="121"/>
      <c r="O1211" s="121"/>
      <c r="P1211" s="3" t="s">
        <v>418</v>
      </c>
      <c r="Q1211" s="10">
        <v>39692</v>
      </c>
      <c r="R1211" s="10">
        <v>40299</v>
      </c>
      <c r="S1211" s="17" t="s">
        <v>419</v>
      </c>
      <c r="T1211" s="5"/>
      <c r="U1211" s="5"/>
      <c r="V1211" s="5"/>
      <c r="W1211" s="5"/>
      <c r="X1211" s="5"/>
      <c r="Y1211" s="5"/>
      <c r="Z1211" s="5"/>
      <c r="AA1211" s="5"/>
      <c r="AB1211" s="5"/>
      <c r="AC1211" s="5"/>
      <c r="AD1211" s="5"/>
      <c r="AE1211" s="5"/>
      <c r="AF1211" s="5"/>
      <c r="AG1211" s="5"/>
      <c r="AH1211" s="5"/>
      <c r="AI1211" s="5"/>
      <c r="AJ1211" s="5"/>
      <c r="AK1211" s="5"/>
      <c r="AL1211" s="5"/>
      <c r="AM1211" s="5"/>
      <c r="AN1211" s="5"/>
      <c r="AO1211" s="5"/>
      <c r="AP1211" s="5"/>
      <c r="AQ1211" s="5"/>
      <c r="AR1211" s="5"/>
      <c r="AS1211" s="5"/>
      <c r="AT1211" s="5"/>
      <c r="AU1211" s="5"/>
      <c r="AV1211" s="5"/>
      <c r="AW1211" s="5"/>
      <c r="AX1211" s="5"/>
      <c r="AY1211" s="5"/>
      <c r="AZ1211" s="5"/>
      <c r="BA1211" s="5"/>
      <c r="BB1211" s="5"/>
      <c r="BC1211" s="5"/>
      <c r="BD1211" s="5"/>
      <c r="BE1211" s="5"/>
      <c r="BF1211" s="5"/>
      <c r="BG1211" s="5"/>
      <c r="BH1211" s="5"/>
      <c r="BI1211" s="5"/>
      <c r="BJ1211" s="5"/>
      <c r="BK1211" s="5"/>
      <c r="BL1211" s="5"/>
      <c r="BM1211" s="5"/>
      <c r="BN1211" s="5"/>
      <c r="BO1211" s="5"/>
      <c r="BP1211" s="5"/>
      <c r="BQ1211" s="5"/>
      <c r="BR1211" s="5"/>
      <c r="BS1211" s="5"/>
      <c r="BT1211" s="5"/>
      <c r="BU1211" s="5"/>
      <c r="BV1211" s="5"/>
      <c r="BW1211" s="5"/>
      <c r="BX1211" s="6"/>
    </row>
    <row r="1212" spans="1:76" x14ac:dyDescent="0.35">
      <c r="A1212" s="112"/>
      <c r="B1212" s="115"/>
      <c r="C1212" s="115"/>
      <c r="D1212" s="115"/>
      <c r="E1212" s="115"/>
      <c r="F1212" s="132"/>
      <c r="G1212" s="121"/>
      <c r="H1212" s="193"/>
      <c r="I1212" s="121"/>
      <c r="J1212" s="121"/>
      <c r="K1212" s="121"/>
      <c r="L1212" s="121"/>
      <c r="M1212" s="121"/>
      <c r="N1212" s="121"/>
      <c r="O1212" s="121"/>
      <c r="P1212" s="3" t="s">
        <v>333</v>
      </c>
      <c r="Q1212" s="10">
        <v>38169</v>
      </c>
      <c r="R1212" s="10">
        <v>39600</v>
      </c>
      <c r="S1212" s="17" t="s">
        <v>420</v>
      </c>
      <c r="T1212" s="5"/>
      <c r="U1212" s="5"/>
      <c r="V1212" s="5"/>
      <c r="W1212" s="5"/>
      <c r="X1212" s="5"/>
      <c r="Y1212" s="5"/>
      <c r="Z1212" s="5"/>
      <c r="AA1212" s="5"/>
      <c r="AB1212" s="5"/>
      <c r="AC1212" s="5"/>
      <c r="AD1212" s="5"/>
      <c r="AE1212" s="5"/>
      <c r="AF1212" s="5"/>
      <c r="AG1212" s="5"/>
      <c r="AH1212" s="5"/>
      <c r="AI1212" s="5"/>
      <c r="AJ1212" s="5"/>
      <c r="AK1212" s="5"/>
      <c r="AL1212" s="5"/>
      <c r="AM1212" s="5"/>
      <c r="AN1212" s="5"/>
      <c r="AO1212" s="5"/>
      <c r="AP1212" s="5"/>
      <c r="AQ1212" s="5"/>
      <c r="AR1212" s="5"/>
      <c r="AS1212" s="5"/>
      <c r="AT1212" s="5"/>
      <c r="AU1212" s="5"/>
      <c r="AV1212" s="5"/>
      <c r="AW1212" s="5"/>
      <c r="AX1212" s="5"/>
      <c r="AY1212" s="5"/>
      <c r="AZ1212" s="5"/>
      <c r="BA1212" s="5"/>
      <c r="BB1212" s="5"/>
      <c r="BC1212" s="5"/>
      <c r="BD1212" s="5"/>
      <c r="BE1212" s="5"/>
      <c r="BF1212" s="5"/>
      <c r="BG1212" s="5"/>
      <c r="BH1212" s="5"/>
      <c r="BI1212" s="5"/>
      <c r="BJ1212" s="5"/>
      <c r="BK1212" s="5"/>
      <c r="BL1212" s="5"/>
      <c r="BM1212" s="5"/>
      <c r="BN1212" s="5"/>
      <c r="BO1212" s="5"/>
      <c r="BP1212" s="5"/>
      <c r="BQ1212" s="5"/>
      <c r="BR1212" s="5"/>
      <c r="BS1212" s="5"/>
      <c r="BT1212" s="5"/>
      <c r="BU1212" s="5"/>
      <c r="BV1212" s="5"/>
      <c r="BW1212" s="5"/>
      <c r="BX1212" s="6"/>
    </row>
    <row r="1213" spans="1:76" x14ac:dyDescent="0.35">
      <c r="A1213" s="112"/>
      <c r="B1213" s="115"/>
      <c r="C1213" s="115"/>
      <c r="D1213" s="115"/>
      <c r="E1213" s="115"/>
      <c r="F1213" s="132"/>
      <c r="G1213" s="121"/>
      <c r="H1213" s="193"/>
      <c r="I1213" s="121"/>
      <c r="J1213" s="121"/>
      <c r="K1213" s="121"/>
      <c r="L1213" s="121"/>
      <c r="M1213" s="121"/>
      <c r="N1213" s="121"/>
      <c r="O1213" s="121"/>
      <c r="P1213" s="3" t="s">
        <v>421</v>
      </c>
      <c r="Q1213" s="10">
        <v>35916</v>
      </c>
      <c r="R1213" s="10">
        <v>38169</v>
      </c>
      <c r="S1213" s="17" t="s">
        <v>422</v>
      </c>
      <c r="T1213" s="5"/>
      <c r="U1213" s="5"/>
      <c r="V1213" s="5"/>
      <c r="W1213" s="5"/>
      <c r="X1213" s="5"/>
      <c r="Y1213" s="5"/>
      <c r="Z1213" s="5"/>
      <c r="AA1213" s="5"/>
      <c r="AB1213" s="5"/>
      <c r="AC1213" s="5"/>
      <c r="AD1213" s="5"/>
      <c r="AE1213" s="5"/>
      <c r="AF1213" s="5"/>
      <c r="AG1213" s="5"/>
      <c r="AH1213" s="5"/>
      <c r="AI1213" s="5"/>
      <c r="AJ1213" s="5"/>
      <c r="AK1213" s="5"/>
      <c r="AL1213" s="5"/>
      <c r="AM1213" s="5"/>
      <c r="AN1213" s="5"/>
      <c r="AO1213" s="5"/>
      <c r="AP1213" s="5"/>
      <c r="AQ1213" s="5"/>
      <c r="AR1213" s="5"/>
      <c r="AS1213" s="5"/>
      <c r="AT1213" s="5"/>
      <c r="AU1213" s="5"/>
      <c r="AV1213" s="5"/>
      <c r="AW1213" s="5"/>
      <c r="AX1213" s="5"/>
      <c r="AY1213" s="5"/>
      <c r="AZ1213" s="5"/>
      <c r="BA1213" s="5"/>
      <c r="BB1213" s="5"/>
      <c r="BC1213" s="5"/>
      <c r="BD1213" s="5"/>
      <c r="BE1213" s="5"/>
      <c r="BF1213" s="5"/>
      <c r="BG1213" s="5"/>
      <c r="BH1213" s="5"/>
      <c r="BI1213" s="5"/>
      <c r="BJ1213" s="5"/>
      <c r="BK1213" s="5"/>
      <c r="BL1213" s="5"/>
      <c r="BM1213" s="5"/>
      <c r="BN1213" s="5"/>
      <c r="BO1213" s="5"/>
      <c r="BP1213" s="5"/>
      <c r="BQ1213" s="5"/>
      <c r="BR1213" s="5"/>
      <c r="BS1213" s="5"/>
      <c r="BT1213" s="5"/>
      <c r="BU1213" s="5"/>
      <c r="BV1213" s="5"/>
      <c r="BW1213" s="5"/>
      <c r="BX1213" s="6"/>
    </row>
    <row r="1214" spans="1:76" x14ac:dyDescent="0.35">
      <c r="A1214" s="112"/>
      <c r="B1214" s="115"/>
      <c r="C1214" s="115"/>
      <c r="D1214" s="115"/>
      <c r="E1214" s="115"/>
      <c r="F1214" s="132"/>
      <c r="G1214" s="121"/>
      <c r="H1214" s="193"/>
      <c r="I1214" s="121"/>
      <c r="J1214" s="121"/>
      <c r="K1214" s="121"/>
      <c r="L1214" s="121"/>
      <c r="M1214" s="121"/>
      <c r="N1214" s="121"/>
      <c r="O1214" s="121"/>
      <c r="P1214" s="3" t="s">
        <v>423</v>
      </c>
      <c r="Q1214" s="10">
        <v>35034</v>
      </c>
      <c r="R1214" s="10">
        <v>35916</v>
      </c>
      <c r="S1214" s="17" t="s">
        <v>424</v>
      </c>
      <c r="T1214" s="5"/>
      <c r="U1214" s="5"/>
      <c r="V1214" s="5"/>
      <c r="W1214" s="5"/>
      <c r="X1214" s="5"/>
      <c r="Y1214" s="5"/>
      <c r="Z1214" s="5"/>
      <c r="AA1214" s="5"/>
      <c r="AB1214" s="5"/>
      <c r="AC1214" s="5"/>
      <c r="AD1214" s="5"/>
      <c r="AE1214" s="5"/>
      <c r="AF1214" s="5"/>
      <c r="AG1214" s="5"/>
      <c r="AH1214" s="5"/>
      <c r="AI1214" s="5"/>
      <c r="AJ1214" s="5"/>
      <c r="AK1214" s="5"/>
      <c r="AL1214" s="5"/>
      <c r="AM1214" s="5"/>
      <c r="AN1214" s="5"/>
      <c r="AO1214" s="5"/>
      <c r="AP1214" s="5"/>
      <c r="AQ1214" s="5"/>
      <c r="AR1214" s="5"/>
      <c r="AS1214" s="5"/>
      <c r="AT1214" s="5"/>
      <c r="AU1214" s="5"/>
      <c r="AV1214" s="5"/>
      <c r="AW1214" s="5"/>
      <c r="AX1214" s="5"/>
      <c r="AY1214" s="5"/>
      <c r="AZ1214" s="5"/>
      <c r="BA1214" s="5"/>
      <c r="BB1214" s="5"/>
      <c r="BC1214" s="5"/>
      <c r="BD1214" s="5"/>
      <c r="BE1214" s="5"/>
      <c r="BF1214" s="5"/>
      <c r="BG1214" s="5"/>
      <c r="BH1214" s="5"/>
      <c r="BI1214" s="5"/>
      <c r="BJ1214" s="5"/>
      <c r="BK1214" s="5"/>
      <c r="BL1214" s="5"/>
      <c r="BM1214" s="5"/>
      <c r="BN1214" s="5"/>
      <c r="BO1214" s="5"/>
      <c r="BP1214" s="5"/>
      <c r="BQ1214" s="5"/>
      <c r="BR1214" s="5"/>
      <c r="BS1214" s="5"/>
      <c r="BT1214" s="5"/>
      <c r="BU1214" s="5"/>
      <c r="BV1214" s="5"/>
      <c r="BW1214" s="5"/>
      <c r="BX1214" s="6"/>
    </row>
    <row r="1215" spans="1:76" x14ac:dyDescent="0.35">
      <c r="A1215" s="112"/>
      <c r="B1215" s="115"/>
      <c r="C1215" s="115"/>
      <c r="D1215" s="115"/>
      <c r="E1215" s="115"/>
      <c r="F1215" s="132"/>
      <c r="G1215" s="121"/>
      <c r="H1215" s="193"/>
      <c r="I1215" s="121"/>
      <c r="J1215" s="121"/>
      <c r="K1215" s="121"/>
      <c r="L1215" s="121"/>
      <c r="M1215" s="121"/>
      <c r="N1215" s="121"/>
      <c r="O1215" s="121"/>
      <c r="P1215" s="3" t="s">
        <v>421</v>
      </c>
      <c r="Q1215" s="10">
        <v>34394</v>
      </c>
      <c r="R1215" s="10">
        <v>35004</v>
      </c>
      <c r="S1215" s="17" t="s">
        <v>425</v>
      </c>
      <c r="T1215" s="5"/>
      <c r="U1215" s="5"/>
      <c r="V1215" s="5"/>
      <c r="W1215" s="5"/>
      <c r="X1215" s="5"/>
      <c r="Y1215" s="5"/>
      <c r="Z1215" s="5"/>
      <c r="AA1215" s="5"/>
      <c r="AB1215" s="5"/>
      <c r="AC1215" s="5"/>
      <c r="AD1215" s="5"/>
      <c r="AE1215" s="5"/>
      <c r="AF1215" s="5"/>
      <c r="AG1215" s="5"/>
      <c r="AH1215" s="5"/>
      <c r="AI1215" s="5"/>
      <c r="AJ1215" s="5"/>
      <c r="AK1215" s="5"/>
      <c r="AL1215" s="5"/>
      <c r="AM1215" s="5"/>
      <c r="AN1215" s="5"/>
      <c r="AO1215" s="5"/>
      <c r="AP1215" s="5"/>
      <c r="AQ1215" s="5"/>
      <c r="AR1215" s="5"/>
      <c r="AS1215" s="5"/>
      <c r="AT1215" s="5"/>
      <c r="AU1215" s="5"/>
      <c r="AV1215" s="5"/>
      <c r="AW1215" s="5"/>
      <c r="AX1215" s="5"/>
      <c r="AY1215" s="5"/>
      <c r="AZ1215" s="5"/>
      <c r="BA1215" s="5"/>
      <c r="BB1215" s="5"/>
      <c r="BC1215" s="5"/>
      <c r="BD1215" s="5"/>
      <c r="BE1215" s="5"/>
      <c r="BF1215" s="5"/>
      <c r="BG1215" s="5"/>
      <c r="BH1215" s="5"/>
      <c r="BI1215" s="5"/>
      <c r="BJ1215" s="5"/>
      <c r="BK1215" s="5"/>
      <c r="BL1215" s="5"/>
      <c r="BM1215" s="5"/>
      <c r="BN1215" s="5"/>
      <c r="BO1215" s="5"/>
      <c r="BP1215" s="5"/>
      <c r="BQ1215" s="5"/>
      <c r="BR1215" s="5"/>
      <c r="BS1215" s="5"/>
      <c r="BT1215" s="5"/>
      <c r="BU1215" s="5"/>
      <c r="BV1215" s="5"/>
      <c r="BW1215" s="5"/>
      <c r="BX1215" s="6"/>
    </row>
    <row r="1216" spans="1:76" x14ac:dyDescent="0.35">
      <c r="A1216" s="112"/>
      <c r="B1216" s="115"/>
      <c r="C1216" s="115"/>
      <c r="D1216" s="115"/>
      <c r="E1216" s="115"/>
      <c r="F1216" s="132"/>
      <c r="G1216" s="121"/>
      <c r="H1216" s="193"/>
      <c r="I1216" s="121"/>
      <c r="J1216" s="121"/>
      <c r="K1216" s="121"/>
      <c r="L1216" s="121"/>
      <c r="M1216" s="121"/>
      <c r="N1216" s="121"/>
      <c r="O1216" s="121"/>
      <c r="P1216" s="3" t="s">
        <v>426</v>
      </c>
      <c r="Q1216" s="10">
        <v>33635</v>
      </c>
      <c r="R1216" s="10">
        <v>34366</v>
      </c>
      <c r="S1216" s="17" t="s">
        <v>427</v>
      </c>
      <c r="T1216" s="5"/>
      <c r="U1216" s="5"/>
      <c r="V1216" s="5"/>
      <c r="W1216" s="5"/>
      <c r="X1216" s="5"/>
      <c r="Y1216" s="5"/>
      <c r="Z1216" s="5"/>
      <c r="AA1216" s="5"/>
      <c r="AB1216" s="5"/>
      <c r="AC1216" s="5"/>
      <c r="AD1216" s="5"/>
      <c r="AE1216" s="5"/>
      <c r="AF1216" s="5"/>
      <c r="AG1216" s="5"/>
      <c r="AH1216" s="5"/>
      <c r="AI1216" s="5"/>
      <c r="AJ1216" s="5"/>
      <c r="AK1216" s="5"/>
      <c r="AL1216" s="5"/>
      <c r="AM1216" s="5"/>
      <c r="AN1216" s="5"/>
      <c r="AO1216" s="5"/>
      <c r="AP1216" s="5"/>
      <c r="AQ1216" s="5"/>
      <c r="AR1216" s="5"/>
      <c r="AS1216" s="5"/>
      <c r="AT1216" s="5"/>
      <c r="AU1216" s="5"/>
      <c r="AV1216" s="5"/>
      <c r="AW1216" s="5"/>
      <c r="AX1216" s="5"/>
      <c r="AY1216" s="5"/>
      <c r="AZ1216" s="5"/>
      <c r="BA1216" s="5"/>
      <c r="BB1216" s="5"/>
      <c r="BC1216" s="5"/>
      <c r="BD1216" s="5"/>
      <c r="BE1216" s="5"/>
      <c r="BF1216" s="5"/>
      <c r="BG1216" s="5"/>
      <c r="BH1216" s="5"/>
      <c r="BI1216" s="5"/>
      <c r="BJ1216" s="5"/>
      <c r="BK1216" s="5"/>
      <c r="BL1216" s="5"/>
      <c r="BM1216" s="5"/>
      <c r="BN1216" s="5"/>
      <c r="BO1216" s="5"/>
      <c r="BP1216" s="5"/>
      <c r="BQ1216" s="5"/>
      <c r="BR1216" s="5"/>
      <c r="BS1216" s="5"/>
      <c r="BT1216" s="5"/>
      <c r="BU1216" s="5"/>
      <c r="BV1216" s="5"/>
      <c r="BW1216" s="5"/>
      <c r="BX1216" s="6"/>
    </row>
    <row r="1217" spans="1:76" x14ac:dyDescent="0.35">
      <c r="A1217" s="112"/>
      <c r="B1217" s="115"/>
      <c r="C1217" s="115"/>
      <c r="D1217" s="115"/>
      <c r="E1217" s="115"/>
      <c r="F1217" s="132"/>
      <c r="G1217" s="121"/>
      <c r="H1217" s="193"/>
      <c r="I1217" s="121"/>
      <c r="J1217" s="121"/>
      <c r="K1217" s="121"/>
      <c r="L1217" s="121"/>
      <c r="M1217" s="121"/>
      <c r="N1217" s="121"/>
      <c r="O1217" s="121"/>
      <c r="P1217" s="3" t="s">
        <v>307</v>
      </c>
      <c r="Q1217" s="10">
        <v>33329</v>
      </c>
      <c r="R1217" s="10">
        <v>33635</v>
      </c>
      <c r="S1217" s="17" t="s">
        <v>425</v>
      </c>
      <c r="T1217" s="5"/>
      <c r="U1217" s="5"/>
      <c r="V1217" s="5"/>
      <c r="W1217" s="5"/>
      <c r="X1217" s="5"/>
      <c r="Y1217" s="5"/>
      <c r="Z1217" s="5"/>
      <c r="AA1217" s="5"/>
      <c r="AB1217" s="5"/>
      <c r="AC1217" s="5"/>
      <c r="AD1217" s="5"/>
      <c r="AE1217" s="5"/>
      <c r="AF1217" s="5"/>
      <c r="AG1217" s="5"/>
      <c r="AH1217" s="5"/>
      <c r="AI1217" s="5"/>
      <c r="AJ1217" s="5"/>
      <c r="AK1217" s="5"/>
      <c r="AL1217" s="5"/>
      <c r="AM1217" s="5"/>
      <c r="AN1217" s="5"/>
      <c r="AO1217" s="5"/>
      <c r="AP1217" s="5"/>
      <c r="AQ1217" s="5"/>
      <c r="AR1217" s="5"/>
      <c r="AS1217" s="5"/>
      <c r="AT1217" s="5"/>
      <c r="AU1217" s="5"/>
      <c r="AV1217" s="5"/>
      <c r="AW1217" s="5"/>
      <c r="AX1217" s="5"/>
      <c r="AY1217" s="5"/>
      <c r="AZ1217" s="5"/>
      <c r="BA1217" s="5"/>
      <c r="BB1217" s="5"/>
      <c r="BC1217" s="5"/>
      <c r="BD1217" s="5"/>
      <c r="BE1217" s="5"/>
      <c r="BF1217" s="5"/>
      <c r="BG1217" s="5"/>
      <c r="BH1217" s="5"/>
      <c r="BI1217" s="5"/>
      <c r="BJ1217" s="5"/>
      <c r="BK1217" s="5"/>
      <c r="BL1217" s="5"/>
      <c r="BM1217" s="5"/>
      <c r="BN1217" s="5"/>
      <c r="BO1217" s="5"/>
      <c r="BP1217" s="5"/>
      <c r="BQ1217" s="5"/>
      <c r="BR1217" s="5"/>
      <c r="BS1217" s="5"/>
      <c r="BT1217" s="5"/>
      <c r="BU1217" s="5"/>
      <c r="BV1217" s="5"/>
      <c r="BW1217" s="5"/>
      <c r="BX1217" s="6"/>
    </row>
    <row r="1218" spans="1:76" x14ac:dyDescent="0.35">
      <c r="A1218" s="113"/>
      <c r="B1218" s="116"/>
      <c r="C1218" s="116"/>
      <c r="D1218" s="116"/>
      <c r="E1218" s="116"/>
      <c r="F1218" s="129"/>
      <c r="G1218" s="122"/>
      <c r="H1218" s="194"/>
      <c r="I1218" s="122"/>
      <c r="J1218" s="122"/>
      <c r="K1218" s="122"/>
      <c r="L1218" s="122"/>
      <c r="M1218" s="122"/>
      <c r="N1218" s="122"/>
      <c r="O1218" s="122"/>
      <c r="P1218" s="3" t="s">
        <v>333</v>
      </c>
      <c r="Q1218" s="10">
        <v>32295</v>
      </c>
      <c r="R1218" s="10">
        <v>33298</v>
      </c>
      <c r="S1218" s="17" t="s">
        <v>428</v>
      </c>
      <c r="T1218" s="5"/>
      <c r="U1218" s="5"/>
      <c r="V1218" s="5"/>
      <c r="W1218" s="5"/>
      <c r="X1218" s="5"/>
      <c r="Y1218" s="5"/>
      <c r="Z1218" s="5"/>
      <c r="AA1218" s="5"/>
      <c r="AB1218" s="5"/>
      <c r="AC1218" s="5"/>
      <c r="AD1218" s="5"/>
      <c r="AE1218" s="5"/>
      <c r="AF1218" s="5"/>
      <c r="AG1218" s="5"/>
      <c r="AH1218" s="5"/>
      <c r="AI1218" s="5"/>
      <c r="AJ1218" s="5"/>
      <c r="AK1218" s="5"/>
      <c r="AL1218" s="5"/>
      <c r="AM1218" s="5"/>
      <c r="AN1218" s="5"/>
      <c r="AO1218" s="5"/>
      <c r="AP1218" s="5"/>
      <c r="AQ1218" s="5"/>
      <c r="AR1218" s="5"/>
      <c r="AS1218" s="5"/>
      <c r="AT1218" s="5"/>
      <c r="AU1218" s="5"/>
      <c r="AV1218" s="5"/>
      <c r="AW1218" s="5"/>
      <c r="AX1218" s="5"/>
      <c r="AY1218" s="5"/>
      <c r="AZ1218" s="5"/>
      <c r="BA1218" s="5"/>
      <c r="BB1218" s="5"/>
      <c r="BC1218" s="5"/>
      <c r="BD1218" s="5"/>
      <c r="BE1218" s="5"/>
      <c r="BF1218" s="5"/>
      <c r="BG1218" s="5"/>
      <c r="BH1218" s="5"/>
      <c r="BI1218" s="5"/>
      <c r="BJ1218" s="5"/>
      <c r="BK1218" s="5"/>
      <c r="BL1218" s="5"/>
      <c r="BM1218" s="5"/>
      <c r="BN1218" s="5"/>
      <c r="BO1218" s="5"/>
      <c r="BP1218" s="5"/>
      <c r="BQ1218" s="5"/>
      <c r="BR1218" s="5"/>
      <c r="BS1218" s="5"/>
      <c r="BT1218" s="5"/>
      <c r="BU1218" s="5"/>
      <c r="BV1218" s="5"/>
      <c r="BW1218" s="5"/>
      <c r="BX1218" s="6"/>
    </row>
    <row r="1219" spans="1:76" ht="15" customHeight="1" x14ac:dyDescent="0.35">
      <c r="A1219" s="111">
        <v>44003404</v>
      </c>
      <c r="B1219" s="114" t="s">
        <v>1654</v>
      </c>
      <c r="C1219" s="114" t="s">
        <v>2888</v>
      </c>
      <c r="D1219" s="114" t="s">
        <v>2897</v>
      </c>
      <c r="E1219" s="114" t="s">
        <v>2931</v>
      </c>
      <c r="F1219" s="128" t="s">
        <v>1902</v>
      </c>
      <c r="G1219" s="120" t="s">
        <v>1620</v>
      </c>
      <c r="H1219" s="174" t="s">
        <v>1656</v>
      </c>
      <c r="I1219" s="120">
        <v>2617600</v>
      </c>
      <c r="J1219" s="120">
        <v>4628</v>
      </c>
      <c r="K1219" s="120" t="s">
        <v>281</v>
      </c>
      <c r="L1219" s="120" t="s">
        <v>34</v>
      </c>
      <c r="M1219" s="120" t="s">
        <v>35</v>
      </c>
      <c r="N1219" s="120" t="s">
        <v>37</v>
      </c>
      <c r="O1219" s="120" t="s">
        <v>1657</v>
      </c>
      <c r="P1219" s="3" t="s">
        <v>20</v>
      </c>
      <c r="Q1219" s="10">
        <v>42982</v>
      </c>
      <c r="R1219" s="21" t="s">
        <v>25</v>
      </c>
      <c r="S1219" s="17" t="s">
        <v>1655</v>
      </c>
      <c r="T1219" s="5"/>
      <c r="U1219" s="5"/>
      <c r="V1219" s="5"/>
      <c r="W1219" s="5"/>
      <c r="X1219" s="5"/>
      <c r="Y1219" s="5"/>
      <c r="Z1219" s="5"/>
      <c r="AA1219" s="5"/>
      <c r="AB1219" s="5"/>
      <c r="AC1219" s="5"/>
      <c r="AD1219" s="5"/>
      <c r="AE1219" s="5"/>
      <c r="AF1219" s="5"/>
      <c r="AG1219" s="5"/>
      <c r="AH1219" s="5"/>
      <c r="AI1219" s="5"/>
      <c r="AJ1219" s="5"/>
      <c r="AK1219" s="5"/>
      <c r="AL1219" s="5"/>
      <c r="AM1219" s="5"/>
      <c r="AN1219" s="5"/>
      <c r="AO1219" s="5"/>
      <c r="AP1219" s="5"/>
      <c r="AQ1219" s="5"/>
      <c r="AR1219" s="5"/>
      <c r="AS1219" s="5"/>
      <c r="AT1219" s="5"/>
      <c r="AU1219" s="5"/>
      <c r="AV1219" s="5"/>
      <c r="AW1219" s="5"/>
      <c r="AX1219" s="5"/>
      <c r="AY1219" s="5"/>
      <c r="AZ1219" s="5"/>
      <c r="BA1219" s="5"/>
      <c r="BB1219" s="5"/>
      <c r="BC1219" s="5"/>
      <c r="BD1219" s="5"/>
      <c r="BE1219" s="5"/>
      <c r="BF1219" s="5"/>
      <c r="BG1219" s="5"/>
      <c r="BH1219" s="5"/>
      <c r="BI1219" s="5"/>
      <c r="BJ1219" s="5"/>
      <c r="BK1219" s="5"/>
      <c r="BL1219" s="5"/>
      <c r="BM1219" s="5"/>
      <c r="BN1219" s="5"/>
      <c r="BO1219" s="5"/>
      <c r="BP1219" s="5"/>
      <c r="BQ1219" s="5"/>
      <c r="BR1219" s="5"/>
      <c r="BS1219" s="5"/>
      <c r="BT1219" s="5"/>
      <c r="BU1219" s="5"/>
      <c r="BV1219" s="5"/>
      <c r="BW1219" s="5"/>
      <c r="BX1219" s="6"/>
    </row>
    <row r="1220" spans="1:76" x14ac:dyDescent="0.35">
      <c r="A1220" s="112"/>
      <c r="B1220" s="115"/>
      <c r="C1220" s="115"/>
      <c r="D1220" s="115"/>
      <c r="E1220" s="115"/>
      <c r="F1220" s="132"/>
      <c r="G1220" s="121"/>
      <c r="H1220" s="158"/>
      <c r="I1220" s="121"/>
      <c r="J1220" s="121"/>
      <c r="K1220" s="121"/>
      <c r="L1220" s="121"/>
      <c r="M1220" s="121"/>
      <c r="N1220" s="121"/>
      <c r="O1220" s="121"/>
      <c r="P1220" s="3" t="s">
        <v>1658</v>
      </c>
      <c r="Q1220" s="10">
        <v>42255</v>
      </c>
      <c r="R1220" s="10">
        <v>42811</v>
      </c>
      <c r="S1220" s="17" t="s">
        <v>1659</v>
      </c>
      <c r="T1220" s="5"/>
      <c r="U1220" s="5"/>
      <c r="V1220" s="5"/>
      <c r="W1220" s="5"/>
      <c r="X1220" s="5"/>
      <c r="Y1220" s="5"/>
      <c r="Z1220" s="5"/>
      <c r="AA1220" s="5"/>
      <c r="AB1220" s="5"/>
      <c r="AC1220" s="5"/>
      <c r="AD1220" s="5"/>
      <c r="AE1220" s="5"/>
      <c r="AF1220" s="5"/>
      <c r="AG1220" s="5"/>
      <c r="AH1220" s="5"/>
      <c r="AI1220" s="5"/>
      <c r="AJ1220" s="5"/>
      <c r="AK1220" s="5"/>
      <c r="AL1220" s="5"/>
      <c r="AM1220" s="5"/>
      <c r="AN1220" s="5"/>
      <c r="AO1220" s="5"/>
      <c r="AP1220" s="5"/>
      <c r="AQ1220" s="5"/>
      <c r="AR1220" s="5"/>
      <c r="AS1220" s="5"/>
      <c r="AT1220" s="5"/>
      <c r="AU1220" s="5"/>
      <c r="AV1220" s="5"/>
      <c r="AW1220" s="5"/>
      <c r="AX1220" s="5"/>
      <c r="AY1220" s="5"/>
      <c r="AZ1220" s="5"/>
      <c r="BA1220" s="5"/>
      <c r="BB1220" s="5"/>
      <c r="BC1220" s="5"/>
      <c r="BD1220" s="5"/>
      <c r="BE1220" s="5"/>
      <c r="BF1220" s="5"/>
      <c r="BG1220" s="5"/>
      <c r="BH1220" s="5"/>
      <c r="BI1220" s="5"/>
      <c r="BJ1220" s="5"/>
      <c r="BK1220" s="5"/>
      <c r="BL1220" s="5"/>
      <c r="BM1220" s="5"/>
      <c r="BN1220" s="5"/>
      <c r="BO1220" s="5"/>
      <c r="BP1220" s="5"/>
      <c r="BQ1220" s="5"/>
      <c r="BR1220" s="5"/>
      <c r="BS1220" s="5"/>
      <c r="BT1220" s="5"/>
      <c r="BU1220" s="5"/>
      <c r="BV1220" s="5"/>
      <c r="BW1220" s="5"/>
      <c r="BX1220" s="6"/>
    </row>
    <row r="1221" spans="1:76" x14ac:dyDescent="0.35">
      <c r="A1221" s="112"/>
      <c r="B1221" s="115"/>
      <c r="C1221" s="115"/>
      <c r="D1221" s="115"/>
      <c r="E1221" s="115"/>
      <c r="F1221" s="132"/>
      <c r="G1221" s="121"/>
      <c r="H1221" s="158"/>
      <c r="I1221" s="121"/>
      <c r="J1221" s="121"/>
      <c r="K1221" s="121"/>
      <c r="L1221" s="121"/>
      <c r="M1221" s="121"/>
      <c r="N1221" s="121"/>
      <c r="O1221" s="121"/>
      <c r="P1221" s="3" t="s">
        <v>1660</v>
      </c>
      <c r="Q1221" s="10">
        <v>41416</v>
      </c>
      <c r="R1221" s="10">
        <v>42254</v>
      </c>
      <c r="S1221" s="17" t="s">
        <v>1661</v>
      </c>
      <c r="T1221" s="5"/>
      <c r="U1221" s="5"/>
      <c r="V1221" s="5"/>
      <c r="W1221" s="5"/>
      <c r="X1221" s="5"/>
      <c r="Y1221" s="5"/>
      <c r="Z1221" s="5"/>
      <c r="AA1221" s="5"/>
      <c r="AB1221" s="5"/>
      <c r="AC1221" s="5"/>
      <c r="AD1221" s="5"/>
      <c r="AE1221" s="5"/>
      <c r="AF1221" s="5"/>
      <c r="AG1221" s="5"/>
      <c r="AH1221" s="5"/>
      <c r="AI1221" s="5"/>
      <c r="AJ1221" s="5"/>
      <c r="AK1221" s="5"/>
      <c r="AL1221" s="5"/>
      <c r="AM1221" s="5"/>
      <c r="AN1221" s="5"/>
      <c r="AO1221" s="5"/>
      <c r="AP1221" s="5"/>
      <c r="AQ1221" s="5"/>
      <c r="AR1221" s="5"/>
      <c r="AS1221" s="5"/>
      <c r="AT1221" s="5"/>
      <c r="AU1221" s="5"/>
      <c r="AV1221" s="5"/>
      <c r="AW1221" s="5"/>
      <c r="AX1221" s="5"/>
      <c r="AY1221" s="5"/>
      <c r="AZ1221" s="5"/>
      <c r="BA1221" s="5"/>
      <c r="BB1221" s="5"/>
      <c r="BC1221" s="5"/>
      <c r="BD1221" s="5"/>
      <c r="BE1221" s="5"/>
      <c r="BF1221" s="5"/>
      <c r="BG1221" s="5"/>
      <c r="BH1221" s="5"/>
      <c r="BI1221" s="5"/>
      <c r="BJ1221" s="5"/>
      <c r="BK1221" s="5"/>
      <c r="BL1221" s="5"/>
      <c r="BM1221" s="5"/>
      <c r="BN1221" s="5"/>
      <c r="BO1221" s="5"/>
      <c r="BP1221" s="5"/>
      <c r="BQ1221" s="5"/>
      <c r="BR1221" s="5"/>
      <c r="BS1221" s="5"/>
      <c r="BT1221" s="5"/>
      <c r="BU1221" s="5"/>
      <c r="BV1221" s="5"/>
      <c r="BW1221" s="5"/>
      <c r="BX1221" s="6"/>
    </row>
    <row r="1222" spans="1:76" x14ac:dyDescent="0.35">
      <c r="A1222" s="112"/>
      <c r="B1222" s="115"/>
      <c r="C1222" s="115"/>
      <c r="D1222" s="115"/>
      <c r="E1222" s="115"/>
      <c r="F1222" s="132"/>
      <c r="G1222" s="121"/>
      <c r="H1222" s="158"/>
      <c r="I1222" s="121"/>
      <c r="J1222" s="121"/>
      <c r="K1222" s="121"/>
      <c r="L1222" s="121"/>
      <c r="M1222" s="121"/>
      <c r="N1222" s="121"/>
      <c r="O1222" s="121"/>
      <c r="P1222" s="3" t="s">
        <v>1662</v>
      </c>
      <c r="Q1222" s="10">
        <v>41101</v>
      </c>
      <c r="R1222" s="10">
        <v>41355</v>
      </c>
      <c r="S1222" s="17" t="s">
        <v>1663</v>
      </c>
      <c r="T1222" s="5"/>
      <c r="U1222" s="5"/>
      <c r="V1222" s="5"/>
      <c r="W1222" s="5"/>
      <c r="X1222" s="5"/>
      <c r="Y1222" s="5"/>
      <c r="Z1222" s="5"/>
      <c r="AA1222" s="5"/>
      <c r="AB1222" s="5"/>
      <c r="AC1222" s="5"/>
      <c r="AD1222" s="5"/>
      <c r="AE1222" s="5"/>
      <c r="AF1222" s="5"/>
      <c r="AG1222" s="5"/>
      <c r="AH1222" s="5"/>
      <c r="AI1222" s="5"/>
      <c r="AJ1222" s="5"/>
      <c r="AK1222" s="5"/>
      <c r="AL1222" s="5"/>
      <c r="AM1222" s="5"/>
      <c r="AN1222" s="5"/>
      <c r="AO1222" s="5"/>
      <c r="AP1222" s="5"/>
      <c r="AQ1222" s="5"/>
      <c r="AR1222" s="5"/>
      <c r="AS1222" s="5"/>
      <c r="AT1222" s="5"/>
      <c r="AU1222" s="5"/>
      <c r="AV1222" s="5"/>
      <c r="AW1222" s="5"/>
      <c r="AX1222" s="5"/>
      <c r="AY1222" s="5"/>
      <c r="AZ1222" s="5"/>
      <c r="BA1222" s="5"/>
      <c r="BB1222" s="5"/>
      <c r="BC1222" s="5"/>
      <c r="BD1222" s="5"/>
      <c r="BE1222" s="5"/>
      <c r="BF1222" s="5"/>
      <c r="BG1222" s="5"/>
      <c r="BH1222" s="5"/>
      <c r="BI1222" s="5"/>
      <c r="BJ1222" s="5"/>
      <c r="BK1222" s="5"/>
      <c r="BL1222" s="5"/>
      <c r="BM1222" s="5"/>
      <c r="BN1222" s="5"/>
      <c r="BO1222" s="5"/>
      <c r="BP1222" s="5"/>
      <c r="BQ1222" s="5"/>
      <c r="BR1222" s="5"/>
      <c r="BS1222" s="5"/>
      <c r="BT1222" s="5"/>
      <c r="BU1222" s="5"/>
      <c r="BV1222" s="5"/>
      <c r="BW1222" s="5"/>
      <c r="BX1222" s="6"/>
    </row>
    <row r="1223" spans="1:76" x14ac:dyDescent="0.35">
      <c r="A1223" s="113"/>
      <c r="B1223" s="116"/>
      <c r="C1223" s="116"/>
      <c r="D1223" s="116"/>
      <c r="E1223" s="116"/>
      <c r="F1223" s="129"/>
      <c r="G1223" s="122"/>
      <c r="H1223" s="175"/>
      <c r="I1223" s="122"/>
      <c r="J1223" s="122"/>
      <c r="K1223" s="122"/>
      <c r="L1223" s="122"/>
      <c r="M1223" s="122"/>
      <c r="N1223" s="122"/>
      <c r="O1223" s="122"/>
      <c r="P1223" s="3" t="s">
        <v>1664</v>
      </c>
      <c r="Q1223" s="10">
        <v>40676</v>
      </c>
      <c r="R1223" s="10">
        <v>41090</v>
      </c>
      <c r="S1223" s="17" t="s">
        <v>642</v>
      </c>
      <c r="T1223" s="5"/>
      <c r="U1223" s="5"/>
      <c r="V1223" s="5"/>
      <c r="W1223" s="5"/>
      <c r="X1223" s="5"/>
      <c r="Y1223" s="5"/>
      <c r="Z1223" s="5"/>
      <c r="AA1223" s="5"/>
      <c r="AB1223" s="5"/>
      <c r="AC1223" s="5"/>
      <c r="AD1223" s="5"/>
      <c r="AE1223" s="5"/>
      <c r="AF1223" s="5"/>
      <c r="AG1223" s="5"/>
      <c r="AH1223" s="5"/>
      <c r="AI1223" s="5"/>
      <c r="AJ1223" s="5"/>
      <c r="AK1223" s="5"/>
      <c r="AL1223" s="5"/>
      <c r="AM1223" s="5"/>
      <c r="AN1223" s="5"/>
      <c r="AO1223" s="5"/>
      <c r="AP1223" s="5"/>
      <c r="AQ1223" s="5"/>
      <c r="AR1223" s="5"/>
      <c r="AS1223" s="5"/>
      <c r="AT1223" s="5"/>
      <c r="AU1223" s="5"/>
      <c r="AV1223" s="5"/>
      <c r="AW1223" s="5"/>
      <c r="AX1223" s="5"/>
      <c r="AY1223" s="5"/>
      <c r="AZ1223" s="5"/>
      <c r="BA1223" s="5"/>
      <c r="BB1223" s="5"/>
      <c r="BC1223" s="5"/>
      <c r="BD1223" s="5"/>
      <c r="BE1223" s="5"/>
      <c r="BF1223" s="5"/>
      <c r="BG1223" s="5"/>
      <c r="BH1223" s="5"/>
      <c r="BI1223" s="5"/>
      <c r="BJ1223" s="5"/>
      <c r="BK1223" s="5"/>
      <c r="BL1223" s="5"/>
      <c r="BM1223" s="5"/>
      <c r="BN1223" s="5"/>
      <c r="BO1223" s="5"/>
      <c r="BP1223" s="5"/>
      <c r="BQ1223" s="5"/>
      <c r="BR1223" s="5"/>
      <c r="BS1223" s="5"/>
      <c r="BT1223" s="5"/>
      <c r="BU1223" s="5"/>
      <c r="BV1223" s="5"/>
      <c r="BW1223" s="5"/>
      <c r="BX1223" s="6"/>
    </row>
    <row r="1224" spans="1:76" ht="15" customHeight="1" x14ac:dyDescent="0.35">
      <c r="A1224" s="111">
        <v>52769380</v>
      </c>
      <c r="B1224" s="114" t="s">
        <v>1168</v>
      </c>
      <c r="C1224" s="114" t="s">
        <v>2888</v>
      </c>
      <c r="D1224" s="114" t="s">
        <v>2929</v>
      </c>
      <c r="E1224" s="114" t="s">
        <v>2911</v>
      </c>
      <c r="F1224" s="128" t="s">
        <v>1169</v>
      </c>
      <c r="G1224" s="120" t="str">
        <f>+G1202</f>
        <v>VICEPRESIDENCIA DE NEGOCIOS</v>
      </c>
      <c r="H1224" s="174" t="s">
        <v>1287</v>
      </c>
      <c r="I1224" s="120">
        <v>5460400</v>
      </c>
      <c r="J1224" s="120">
        <v>4170</v>
      </c>
      <c r="K1224" s="120" t="s">
        <v>281</v>
      </c>
      <c r="L1224" s="120" t="s">
        <v>21</v>
      </c>
      <c r="M1224" s="120" t="s">
        <v>24</v>
      </c>
      <c r="N1224" s="120" t="s">
        <v>197</v>
      </c>
      <c r="O1224" s="120" t="s">
        <v>1170</v>
      </c>
      <c r="P1224" s="3" t="s">
        <v>20</v>
      </c>
      <c r="Q1224" s="10">
        <v>42857</v>
      </c>
      <c r="R1224" s="10" t="s">
        <v>25</v>
      </c>
      <c r="S1224" s="17" t="s">
        <v>1169</v>
      </c>
      <c r="T1224" s="5"/>
      <c r="U1224" s="5"/>
      <c r="V1224" s="5"/>
      <c r="W1224" s="5"/>
      <c r="X1224" s="5"/>
      <c r="Y1224" s="5"/>
      <c r="Z1224" s="5"/>
      <c r="AA1224" s="5"/>
      <c r="AB1224" s="5"/>
      <c r="AC1224" s="5"/>
      <c r="AD1224" s="5"/>
      <c r="AE1224" s="5"/>
      <c r="AF1224" s="5"/>
      <c r="AG1224" s="5"/>
      <c r="AH1224" s="5"/>
      <c r="AI1224" s="5"/>
      <c r="AJ1224" s="5"/>
      <c r="AK1224" s="5"/>
      <c r="AL1224" s="5"/>
      <c r="AM1224" s="5"/>
      <c r="AN1224" s="5"/>
      <c r="AO1224" s="5"/>
      <c r="AP1224" s="5"/>
      <c r="AQ1224" s="5"/>
      <c r="AR1224" s="5"/>
      <c r="AS1224" s="5"/>
      <c r="AT1224" s="5"/>
      <c r="AU1224" s="5"/>
      <c r="AV1224" s="5"/>
      <c r="AW1224" s="5"/>
      <c r="AX1224" s="5"/>
      <c r="AY1224" s="5"/>
      <c r="AZ1224" s="5"/>
      <c r="BA1224" s="5"/>
      <c r="BB1224" s="5"/>
      <c r="BC1224" s="5"/>
      <c r="BD1224" s="5"/>
      <c r="BE1224" s="5"/>
      <c r="BF1224" s="5"/>
      <c r="BG1224" s="5"/>
      <c r="BH1224" s="5"/>
      <c r="BI1224" s="5"/>
      <c r="BJ1224" s="5"/>
      <c r="BK1224" s="5"/>
      <c r="BL1224" s="5"/>
      <c r="BM1224" s="5"/>
      <c r="BN1224" s="5"/>
      <c r="BO1224" s="5"/>
      <c r="BP1224" s="5"/>
      <c r="BQ1224" s="5"/>
      <c r="BR1224" s="5"/>
      <c r="BS1224" s="5"/>
      <c r="BT1224" s="5"/>
      <c r="BU1224" s="5"/>
      <c r="BV1224" s="5"/>
      <c r="BW1224" s="5"/>
      <c r="BX1224" s="6"/>
    </row>
    <row r="1225" spans="1:76" x14ac:dyDescent="0.35">
      <c r="A1225" s="112"/>
      <c r="B1225" s="115"/>
      <c r="C1225" s="115"/>
      <c r="D1225" s="115"/>
      <c r="E1225" s="115"/>
      <c r="F1225" s="132"/>
      <c r="G1225" s="121"/>
      <c r="H1225" s="158"/>
      <c r="I1225" s="121"/>
      <c r="J1225" s="121"/>
      <c r="K1225" s="121"/>
      <c r="L1225" s="121"/>
      <c r="M1225" s="121"/>
      <c r="N1225" s="121"/>
      <c r="O1225" s="121"/>
      <c r="P1225" s="3" t="s">
        <v>20</v>
      </c>
      <c r="Q1225" s="10">
        <v>41579</v>
      </c>
      <c r="R1225" s="10">
        <v>42853</v>
      </c>
      <c r="S1225" s="17" t="s">
        <v>1171</v>
      </c>
      <c r="T1225" s="5"/>
      <c r="U1225" s="5"/>
      <c r="V1225" s="5"/>
      <c r="W1225" s="5"/>
      <c r="X1225" s="5"/>
      <c r="Y1225" s="5"/>
      <c r="Z1225" s="5"/>
      <c r="AA1225" s="5"/>
      <c r="AB1225" s="5"/>
      <c r="AC1225" s="5"/>
      <c r="AD1225" s="5"/>
      <c r="AE1225" s="5"/>
      <c r="AF1225" s="5"/>
      <c r="AG1225" s="5"/>
      <c r="AH1225" s="5"/>
      <c r="AI1225" s="5"/>
      <c r="AJ1225" s="5"/>
      <c r="AK1225" s="5"/>
      <c r="AL1225" s="5"/>
      <c r="AM1225" s="5"/>
      <c r="AN1225" s="5"/>
      <c r="AO1225" s="5"/>
      <c r="AP1225" s="5"/>
      <c r="AQ1225" s="5"/>
      <c r="AR1225" s="5"/>
      <c r="AS1225" s="5"/>
      <c r="AT1225" s="5"/>
      <c r="AU1225" s="5"/>
      <c r="AV1225" s="5"/>
      <c r="AW1225" s="5"/>
      <c r="AX1225" s="5"/>
      <c r="AY1225" s="5"/>
      <c r="AZ1225" s="5"/>
      <c r="BA1225" s="5"/>
      <c r="BB1225" s="5"/>
      <c r="BC1225" s="5"/>
      <c r="BD1225" s="5"/>
      <c r="BE1225" s="5"/>
      <c r="BF1225" s="5"/>
      <c r="BG1225" s="5"/>
      <c r="BH1225" s="5"/>
      <c r="BI1225" s="5"/>
      <c r="BJ1225" s="5"/>
      <c r="BK1225" s="5"/>
      <c r="BL1225" s="5"/>
      <c r="BM1225" s="5"/>
      <c r="BN1225" s="5"/>
      <c r="BO1225" s="5"/>
      <c r="BP1225" s="5"/>
      <c r="BQ1225" s="5"/>
      <c r="BR1225" s="5"/>
      <c r="BS1225" s="5"/>
      <c r="BT1225" s="5"/>
      <c r="BU1225" s="5"/>
      <c r="BV1225" s="5"/>
      <c r="BW1225" s="5"/>
      <c r="BX1225" s="6"/>
    </row>
    <row r="1226" spans="1:76" x14ac:dyDescent="0.35">
      <c r="A1226" s="112"/>
      <c r="B1226" s="115"/>
      <c r="C1226" s="115"/>
      <c r="D1226" s="115"/>
      <c r="E1226" s="115"/>
      <c r="F1226" s="132"/>
      <c r="G1226" s="121"/>
      <c r="H1226" s="158"/>
      <c r="I1226" s="121"/>
      <c r="J1226" s="121"/>
      <c r="K1226" s="121"/>
      <c r="L1226" s="121"/>
      <c r="M1226" s="121"/>
      <c r="N1226" s="121"/>
      <c r="O1226" s="121"/>
      <c r="P1226" s="3" t="s">
        <v>20</v>
      </c>
      <c r="Q1226" s="10">
        <v>41365</v>
      </c>
      <c r="R1226" s="10">
        <v>41579</v>
      </c>
      <c r="S1226" s="17" t="s">
        <v>1172</v>
      </c>
      <c r="T1226" s="5"/>
      <c r="U1226" s="5"/>
      <c r="V1226" s="5"/>
      <c r="W1226" s="5"/>
      <c r="X1226" s="5"/>
      <c r="Y1226" s="5"/>
      <c r="Z1226" s="5"/>
      <c r="AA1226" s="5"/>
      <c r="AB1226" s="5"/>
      <c r="AC1226" s="5"/>
      <c r="AD1226" s="5"/>
      <c r="AE1226" s="5"/>
      <c r="AF1226" s="5"/>
      <c r="AG1226" s="5"/>
      <c r="AH1226" s="5"/>
      <c r="AI1226" s="5"/>
      <c r="AJ1226" s="5"/>
      <c r="AK1226" s="5"/>
      <c r="AL1226" s="5"/>
      <c r="AM1226" s="5"/>
      <c r="AN1226" s="5"/>
      <c r="AO1226" s="5"/>
      <c r="AP1226" s="5"/>
      <c r="AQ1226" s="5"/>
      <c r="AR1226" s="5"/>
      <c r="AS1226" s="5"/>
      <c r="AT1226" s="5"/>
      <c r="AU1226" s="5"/>
      <c r="AV1226" s="5"/>
      <c r="AW1226" s="5"/>
      <c r="AX1226" s="5"/>
      <c r="AY1226" s="5"/>
      <c r="AZ1226" s="5"/>
      <c r="BA1226" s="5"/>
      <c r="BB1226" s="5"/>
      <c r="BC1226" s="5"/>
      <c r="BD1226" s="5"/>
      <c r="BE1226" s="5"/>
      <c r="BF1226" s="5"/>
      <c r="BG1226" s="5"/>
      <c r="BH1226" s="5"/>
      <c r="BI1226" s="5"/>
      <c r="BJ1226" s="5"/>
      <c r="BK1226" s="5"/>
      <c r="BL1226" s="5"/>
      <c r="BM1226" s="5"/>
      <c r="BN1226" s="5"/>
      <c r="BO1226" s="5"/>
      <c r="BP1226" s="5"/>
      <c r="BQ1226" s="5"/>
      <c r="BR1226" s="5"/>
      <c r="BS1226" s="5"/>
      <c r="BT1226" s="5"/>
      <c r="BU1226" s="5"/>
      <c r="BV1226" s="5"/>
      <c r="BW1226" s="5"/>
      <c r="BX1226" s="6"/>
    </row>
    <row r="1227" spans="1:76" x14ac:dyDescent="0.35">
      <c r="A1227" s="112"/>
      <c r="B1227" s="115"/>
      <c r="C1227" s="115"/>
      <c r="D1227" s="115"/>
      <c r="E1227" s="115"/>
      <c r="F1227" s="132"/>
      <c r="G1227" s="121"/>
      <c r="H1227" s="158"/>
      <c r="I1227" s="121"/>
      <c r="J1227" s="121"/>
      <c r="K1227" s="121"/>
      <c r="L1227" s="121"/>
      <c r="M1227" s="121"/>
      <c r="N1227" s="121"/>
      <c r="O1227" s="121"/>
      <c r="P1227" s="3" t="s">
        <v>1173</v>
      </c>
      <c r="Q1227" s="10">
        <v>40575</v>
      </c>
      <c r="R1227" s="10">
        <v>41365</v>
      </c>
      <c r="S1227" s="17" t="s">
        <v>206</v>
      </c>
      <c r="T1227" s="5"/>
      <c r="U1227" s="5"/>
      <c r="V1227" s="5"/>
      <c r="W1227" s="5"/>
      <c r="X1227" s="5"/>
      <c r="Y1227" s="5"/>
      <c r="Z1227" s="5"/>
      <c r="AA1227" s="5"/>
      <c r="AB1227" s="5"/>
      <c r="AC1227" s="5"/>
      <c r="AD1227" s="5"/>
      <c r="AE1227" s="5"/>
      <c r="AF1227" s="5"/>
      <c r="AG1227" s="5"/>
      <c r="AH1227" s="5"/>
      <c r="AI1227" s="5"/>
      <c r="AJ1227" s="5"/>
      <c r="AK1227" s="5"/>
      <c r="AL1227" s="5"/>
      <c r="AM1227" s="5"/>
      <c r="AN1227" s="5"/>
      <c r="AO1227" s="5"/>
      <c r="AP1227" s="5"/>
      <c r="AQ1227" s="5"/>
      <c r="AR1227" s="5"/>
      <c r="AS1227" s="5"/>
      <c r="AT1227" s="5"/>
      <c r="AU1227" s="5"/>
      <c r="AV1227" s="5"/>
      <c r="AW1227" s="5"/>
      <c r="AX1227" s="5"/>
      <c r="AY1227" s="5"/>
      <c r="AZ1227" s="5"/>
      <c r="BA1227" s="5"/>
      <c r="BB1227" s="5"/>
      <c r="BC1227" s="5"/>
      <c r="BD1227" s="5"/>
      <c r="BE1227" s="5"/>
      <c r="BF1227" s="5"/>
      <c r="BG1227" s="5"/>
      <c r="BH1227" s="5"/>
      <c r="BI1227" s="5"/>
      <c r="BJ1227" s="5"/>
      <c r="BK1227" s="5"/>
      <c r="BL1227" s="5"/>
      <c r="BM1227" s="5"/>
      <c r="BN1227" s="5"/>
      <c r="BO1227" s="5"/>
      <c r="BP1227" s="5"/>
      <c r="BQ1227" s="5"/>
      <c r="BR1227" s="5"/>
      <c r="BS1227" s="5"/>
      <c r="BT1227" s="5"/>
      <c r="BU1227" s="5"/>
      <c r="BV1227" s="5"/>
      <c r="BW1227" s="5"/>
      <c r="BX1227" s="6"/>
    </row>
    <row r="1228" spans="1:76" x14ac:dyDescent="0.35">
      <c r="A1228" s="112"/>
      <c r="B1228" s="115"/>
      <c r="C1228" s="115"/>
      <c r="D1228" s="115"/>
      <c r="E1228" s="115"/>
      <c r="F1228" s="132"/>
      <c r="G1228" s="121"/>
      <c r="H1228" s="158"/>
      <c r="I1228" s="121"/>
      <c r="J1228" s="121"/>
      <c r="K1228" s="121"/>
      <c r="L1228" s="121"/>
      <c r="M1228" s="121"/>
      <c r="N1228" s="121"/>
      <c r="O1228" s="121"/>
      <c r="P1228" s="3" t="s">
        <v>1173</v>
      </c>
      <c r="Q1228" s="10">
        <v>40026</v>
      </c>
      <c r="R1228" s="10">
        <v>40575</v>
      </c>
      <c r="S1228" s="17" t="s">
        <v>1174</v>
      </c>
      <c r="T1228" s="5"/>
      <c r="U1228" s="5"/>
      <c r="V1228" s="5"/>
      <c r="W1228" s="5"/>
      <c r="X1228" s="5"/>
      <c r="Y1228" s="5"/>
      <c r="Z1228" s="5"/>
      <c r="AA1228" s="5"/>
      <c r="AB1228" s="5"/>
      <c r="AC1228" s="5"/>
      <c r="AD1228" s="5"/>
      <c r="AE1228" s="5"/>
      <c r="AF1228" s="5"/>
      <c r="AG1228" s="5"/>
      <c r="AH1228" s="5"/>
      <c r="AI1228" s="5"/>
      <c r="AJ1228" s="5"/>
      <c r="AK1228" s="5"/>
      <c r="AL1228" s="5"/>
      <c r="AM1228" s="5"/>
      <c r="AN1228" s="5"/>
      <c r="AO1228" s="5"/>
      <c r="AP1228" s="5"/>
      <c r="AQ1228" s="5"/>
      <c r="AR1228" s="5"/>
      <c r="AS1228" s="5"/>
      <c r="AT1228" s="5"/>
      <c r="AU1228" s="5"/>
      <c r="AV1228" s="5"/>
      <c r="AW1228" s="5"/>
      <c r="AX1228" s="5"/>
      <c r="AY1228" s="5"/>
      <c r="AZ1228" s="5"/>
      <c r="BA1228" s="5"/>
      <c r="BB1228" s="5"/>
      <c r="BC1228" s="5"/>
      <c r="BD1228" s="5"/>
      <c r="BE1228" s="5"/>
      <c r="BF1228" s="5"/>
      <c r="BG1228" s="5"/>
      <c r="BH1228" s="5"/>
      <c r="BI1228" s="5"/>
      <c r="BJ1228" s="5"/>
      <c r="BK1228" s="5"/>
      <c r="BL1228" s="5"/>
      <c r="BM1228" s="5"/>
      <c r="BN1228" s="5"/>
      <c r="BO1228" s="5"/>
      <c r="BP1228" s="5"/>
      <c r="BQ1228" s="5"/>
      <c r="BR1228" s="5"/>
      <c r="BS1228" s="5"/>
      <c r="BT1228" s="5"/>
      <c r="BU1228" s="5"/>
      <c r="BV1228" s="5"/>
      <c r="BW1228" s="5"/>
      <c r="BX1228" s="6"/>
    </row>
    <row r="1229" spans="1:76" x14ac:dyDescent="0.35">
      <c r="A1229" s="112"/>
      <c r="B1229" s="115"/>
      <c r="C1229" s="115"/>
      <c r="D1229" s="115"/>
      <c r="E1229" s="115"/>
      <c r="F1229" s="132"/>
      <c r="G1229" s="121"/>
      <c r="H1229" s="158"/>
      <c r="I1229" s="121"/>
      <c r="J1229" s="121"/>
      <c r="K1229" s="121"/>
      <c r="L1229" s="121"/>
      <c r="M1229" s="121"/>
      <c r="N1229" s="121"/>
      <c r="O1229" s="121"/>
      <c r="P1229" s="3" t="s">
        <v>1173</v>
      </c>
      <c r="Q1229" s="10">
        <v>39904</v>
      </c>
      <c r="R1229" s="10">
        <v>40026</v>
      </c>
      <c r="S1229" s="17" t="s">
        <v>1175</v>
      </c>
      <c r="T1229" s="5"/>
      <c r="U1229" s="5"/>
      <c r="V1229" s="5"/>
      <c r="W1229" s="5"/>
      <c r="X1229" s="5"/>
      <c r="Y1229" s="5"/>
      <c r="Z1229" s="5"/>
      <c r="AA1229" s="5"/>
      <c r="AB1229" s="5"/>
      <c r="AC1229" s="5"/>
      <c r="AD1229" s="5"/>
      <c r="AE1229" s="5"/>
      <c r="AF1229" s="5"/>
      <c r="AG1229" s="5"/>
      <c r="AH1229" s="5"/>
      <c r="AI1229" s="5"/>
      <c r="AJ1229" s="5"/>
      <c r="AK1229" s="5"/>
      <c r="AL1229" s="5"/>
      <c r="AM1229" s="5"/>
      <c r="AN1229" s="5"/>
      <c r="AO1229" s="5"/>
      <c r="AP1229" s="5"/>
      <c r="AQ1229" s="5"/>
      <c r="AR1229" s="5"/>
      <c r="AS1229" s="5"/>
      <c r="AT1229" s="5"/>
      <c r="AU1229" s="5"/>
      <c r="AV1229" s="5"/>
      <c r="AW1229" s="5"/>
      <c r="AX1229" s="5"/>
      <c r="AY1229" s="5"/>
      <c r="AZ1229" s="5"/>
      <c r="BA1229" s="5"/>
      <c r="BB1229" s="5"/>
      <c r="BC1229" s="5"/>
      <c r="BD1229" s="5"/>
      <c r="BE1229" s="5"/>
      <c r="BF1229" s="5"/>
      <c r="BG1229" s="5"/>
      <c r="BH1229" s="5"/>
      <c r="BI1229" s="5"/>
      <c r="BJ1229" s="5"/>
      <c r="BK1229" s="5"/>
      <c r="BL1229" s="5"/>
      <c r="BM1229" s="5"/>
      <c r="BN1229" s="5"/>
      <c r="BO1229" s="5"/>
      <c r="BP1229" s="5"/>
      <c r="BQ1229" s="5"/>
      <c r="BR1229" s="5"/>
      <c r="BS1229" s="5"/>
      <c r="BT1229" s="5"/>
      <c r="BU1229" s="5"/>
      <c r="BV1229" s="5"/>
      <c r="BW1229" s="5"/>
      <c r="BX1229" s="6"/>
    </row>
    <row r="1230" spans="1:76" x14ac:dyDescent="0.35">
      <c r="A1230" s="112"/>
      <c r="B1230" s="115"/>
      <c r="C1230" s="115"/>
      <c r="D1230" s="115"/>
      <c r="E1230" s="115"/>
      <c r="F1230" s="132"/>
      <c r="G1230" s="121"/>
      <c r="H1230" s="158"/>
      <c r="I1230" s="121"/>
      <c r="J1230" s="121"/>
      <c r="K1230" s="121"/>
      <c r="L1230" s="121"/>
      <c r="M1230" s="121"/>
      <c r="N1230" s="121"/>
      <c r="O1230" s="121"/>
      <c r="P1230" s="3" t="s">
        <v>1173</v>
      </c>
      <c r="Q1230" s="10">
        <v>39814</v>
      </c>
      <c r="R1230" s="10">
        <v>39904</v>
      </c>
      <c r="S1230" s="17" t="s">
        <v>1176</v>
      </c>
      <c r="T1230" s="5"/>
      <c r="U1230" s="5"/>
      <c r="V1230" s="5"/>
      <c r="W1230" s="5"/>
      <c r="X1230" s="5"/>
      <c r="Y1230" s="5"/>
      <c r="Z1230" s="5"/>
      <c r="AA1230" s="5"/>
      <c r="AB1230" s="5"/>
      <c r="AC1230" s="5"/>
      <c r="AD1230" s="5"/>
      <c r="AE1230" s="5"/>
      <c r="AF1230" s="5"/>
      <c r="AG1230" s="5"/>
      <c r="AH1230" s="5"/>
      <c r="AI1230" s="5"/>
      <c r="AJ1230" s="5"/>
      <c r="AK1230" s="5"/>
      <c r="AL1230" s="5"/>
      <c r="AM1230" s="5"/>
      <c r="AN1230" s="5"/>
      <c r="AO1230" s="5"/>
      <c r="AP1230" s="5"/>
      <c r="AQ1230" s="5"/>
      <c r="AR1230" s="5"/>
      <c r="AS1230" s="5"/>
      <c r="AT1230" s="5"/>
      <c r="AU1230" s="5"/>
      <c r="AV1230" s="5"/>
      <c r="AW1230" s="5"/>
      <c r="AX1230" s="5"/>
      <c r="AY1230" s="5"/>
      <c r="AZ1230" s="5"/>
      <c r="BA1230" s="5"/>
      <c r="BB1230" s="5"/>
      <c r="BC1230" s="5"/>
      <c r="BD1230" s="5"/>
      <c r="BE1230" s="5"/>
      <c r="BF1230" s="5"/>
      <c r="BG1230" s="5"/>
      <c r="BH1230" s="5"/>
      <c r="BI1230" s="5"/>
      <c r="BJ1230" s="5"/>
      <c r="BK1230" s="5"/>
      <c r="BL1230" s="5"/>
      <c r="BM1230" s="5"/>
      <c r="BN1230" s="5"/>
      <c r="BO1230" s="5"/>
      <c r="BP1230" s="5"/>
      <c r="BQ1230" s="5"/>
      <c r="BR1230" s="5"/>
      <c r="BS1230" s="5"/>
      <c r="BT1230" s="5"/>
      <c r="BU1230" s="5"/>
      <c r="BV1230" s="5"/>
      <c r="BW1230" s="5"/>
      <c r="BX1230" s="6"/>
    </row>
    <row r="1231" spans="1:76" x14ac:dyDescent="0.35">
      <c r="A1231" s="113"/>
      <c r="B1231" s="116"/>
      <c r="C1231" s="116"/>
      <c r="D1231" s="116"/>
      <c r="E1231" s="116"/>
      <c r="F1231" s="129"/>
      <c r="G1231" s="122"/>
      <c r="H1231" s="175"/>
      <c r="I1231" s="122"/>
      <c r="J1231" s="122"/>
      <c r="K1231" s="122"/>
      <c r="L1231" s="122"/>
      <c r="M1231" s="122"/>
      <c r="N1231" s="122"/>
      <c r="O1231" s="122"/>
      <c r="P1231" s="3" t="s">
        <v>1173</v>
      </c>
      <c r="Q1231" s="10">
        <v>112004</v>
      </c>
      <c r="R1231" s="10">
        <v>39814</v>
      </c>
      <c r="S1231" s="17" t="s">
        <v>1177</v>
      </c>
      <c r="T1231" s="5"/>
      <c r="U1231" s="5"/>
      <c r="V1231" s="5"/>
      <c r="W1231" s="5"/>
      <c r="X1231" s="5"/>
      <c r="Y1231" s="5"/>
      <c r="Z1231" s="5"/>
      <c r="AA1231" s="5"/>
      <c r="AB1231" s="5"/>
      <c r="AC1231" s="5"/>
      <c r="AD1231" s="5"/>
      <c r="AE1231" s="5"/>
      <c r="AF1231" s="5"/>
      <c r="AG1231" s="5"/>
      <c r="AH1231" s="5"/>
      <c r="AI1231" s="5"/>
      <c r="AJ1231" s="5"/>
      <c r="AK1231" s="5"/>
      <c r="AL1231" s="5"/>
      <c r="AM1231" s="5"/>
      <c r="AN1231" s="5"/>
      <c r="AO1231" s="5"/>
      <c r="AP1231" s="5"/>
      <c r="AQ1231" s="5"/>
      <c r="AR1231" s="5"/>
      <c r="AS1231" s="5"/>
      <c r="AT1231" s="5"/>
      <c r="AU1231" s="5"/>
      <c r="AV1231" s="5"/>
      <c r="AW1231" s="5"/>
      <c r="AX1231" s="5"/>
      <c r="AY1231" s="5"/>
      <c r="AZ1231" s="5"/>
      <c r="BA1231" s="5"/>
      <c r="BB1231" s="5"/>
      <c r="BC1231" s="5"/>
      <c r="BD1231" s="5"/>
      <c r="BE1231" s="5"/>
      <c r="BF1231" s="5"/>
      <c r="BG1231" s="5"/>
      <c r="BH1231" s="5"/>
      <c r="BI1231" s="5"/>
      <c r="BJ1231" s="5"/>
      <c r="BK1231" s="5"/>
      <c r="BL1231" s="5"/>
      <c r="BM1231" s="5"/>
      <c r="BN1231" s="5"/>
      <c r="BO1231" s="5"/>
      <c r="BP1231" s="5"/>
      <c r="BQ1231" s="5"/>
      <c r="BR1231" s="5"/>
      <c r="BS1231" s="5"/>
      <c r="BT1231" s="5"/>
      <c r="BU1231" s="5"/>
      <c r="BV1231" s="5"/>
      <c r="BW1231" s="5"/>
      <c r="BX1231" s="6"/>
    </row>
    <row r="1232" spans="1:76" ht="15.75" customHeight="1" x14ac:dyDescent="0.35">
      <c r="A1232" s="111">
        <v>79707691</v>
      </c>
      <c r="B1232" s="114" t="s">
        <v>378</v>
      </c>
      <c r="C1232" s="114" t="s">
        <v>2889</v>
      </c>
      <c r="D1232" s="114" t="s">
        <v>2903</v>
      </c>
      <c r="E1232" s="114" t="s">
        <v>3029</v>
      </c>
      <c r="F1232" s="128" t="s">
        <v>442</v>
      </c>
      <c r="G1232" s="120" t="s">
        <v>261</v>
      </c>
      <c r="H1232" s="117" t="s">
        <v>233</v>
      </c>
      <c r="I1232" s="120">
        <v>5460400</v>
      </c>
      <c r="J1232" s="120">
        <v>4128</v>
      </c>
      <c r="K1232" s="120" t="s">
        <v>281</v>
      </c>
      <c r="L1232" s="120" t="str">
        <f>+L1028</f>
        <v>CUNDINAMARCA</v>
      </c>
      <c r="M1232" s="120" t="str">
        <f>+M1028</f>
        <v>BOGOTÁ</v>
      </c>
      <c r="N1232" s="17" t="s">
        <v>89</v>
      </c>
      <c r="O1232" s="120"/>
      <c r="P1232" s="3" t="str">
        <f>+P798</f>
        <v>CENTRAL DE INVERSIONES S.A.</v>
      </c>
      <c r="Q1232" s="10">
        <v>37075</v>
      </c>
      <c r="R1232" s="10" t="s">
        <v>25</v>
      </c>
      <c r="S1232" s="17" t="s">
        <v>1791</v>
      </c>
      <c r="T1232" s="5"/>
      <c r="U1232" s="5"/>
      <c r="V1232" s="5"/>
      <c r="W1232" s="5"/>
      <c r="X1232" s="5"/>
      <c r="Y1232" s="5"/>
      <c r="Z1232" s="5"/>
      <c r="AA1232" s="5"/>
      <c r="AB1232" s="5"/>
      <c r="AC1232" s="5"/>
      <c r="AD1232" s="5"/>
      <c r="AE1232" s="5"/>
      <c r="AF1232" s="5"/>
      <c r="AG1232" s="5"/>
      <c r="AH1232" s="5"/>
      <c r="AI1232" s="5"/>
      <c r="AJ1232" s="5"/>
      <c r="AK1232" s="5"/>
      <c r="AL1232" s="5"/>
      <c r="AM1232" s="5"/>
      <c r="AN1232" s="5"/>
      <c r="AO1232" s="5"/>
      <c r="AP1232" s="5"/>
      <c r="AQ1232" s="5"/>
      <c r="AR1232" s="5"/>
      <c r="AS1232" s="5"/>
      <c r="AT1232" s="5"/>
      <c r="AU1232" s="5"/>
      <c r="AV1232" s="5"/>
      <c r="AW1232" s="5"/>
      <c r="AX1232" s="5"/>
      <c r="AY1232" s="5"/>
      <c r="AZ1232" s="5"/>
      <c r="BA1232" s="5"/>
      <c r="BB1232" s="5"/>
      <c r="BC1232" s="5"/>
      <c r="BD1232" s="5"/>
      <c r="BE1232" s="5"/>
      <c r="BF1232" s="5"/>
      <c r="BG1232" s="5"/>
      <c r="BH1232" s="5"/>
      <c r="BI1232" s="5"/>
      <c r="BJ1232" s="5"/>
      <c r="BK1232" s="5"/>
      <c r="BL1232" s="5"/>
      <c r="BM1232" s="5"/>
      <c r="BN1232" s="5"/>
      <c r="BO1232" s="5"/>
      <c r="BP1232" s="5"/>
      <c r="BQ1232" s="5"/>
      <c r="BR1232" s="5"/>
      <c r="BS1232" s="5"/>
      <c r="BT1232" s="5"/>
      <c r="BU1232" s="5"/>
      <c r="BV1232" s="5"/>
      <c r="BW1232" s="5"/>
      <c r="BX1232" s="6"/>
    </row>
    <row r="1233" spans="1:76" x14ac:dyDescent="0.35">
      <c r="A1233" s="112"/>
      <c r="B1233" s="115"/>
      <c r="C1233" s="115"/>
      <c r="D1233" s="115"/>
      <c r="E1233" s="115"/>
      <c r="F1233" s="132"/>
      <c r="G1233" s="121"/>
      <c r="H1233" s="118"/>
      <c r="I1233" s="121"/>
      <c r="J1233" s="121"/>
      <c r="K1233" s="121"/>
      <c r="L1233" s="121"/>
      <c r="M1233" s="121"/>
      <c r="N1233" s="111" t="s">
        <v>37</v>
      </c>
      <c r="O1233" s="121"/>
      <c r="P1233" s="3" t="s">
        <v>1789</v>
      </c>
      <c r="Q1233" s="10">
        <v>36161</v>
      </c>
      <c r="R1233" s="10">
        <v>37012</v>
      </c>
      <c r="S1233" s="17" t="s">
        <v>1792</v>
      </c>
      <c r="T1233" s="5"/>
      <c r="U1233" s="5"/>
      <c r="V1233" s="5"/>
      <c r="W1233" s="5"/>
      <c r="X1233" s="5"/>
      <c r="Y1233" s="5"/>
      <c r="Z1233" s="5"/>
      <c r="AA1233" s="5"/>
      <c r="AB1233" s="5"/>
      <c r="AC1233" s="5"/>
      <c r="AD1233" s="5"/>
      <c r="AE1233" s="5"/>
      <c r="AF1233" s="5"/>
      <c r="AG1233" s="5"/>
      <c r="AH1233" s="5"/>
      <c r="AI1233" s="5"/>
      <c r="AJ1233" s="5"/>
      <c r="AK1233" s="5"/>
      <c r="AL1233" s="5"/>
      <c r="AM1233" s="5"/>
      <c r="AN1233" s="5"/>
      <c r="AO1233" s="5"/>
      <c r="AP1233" s="5"/>
      <c r="AQ1233" s="5"/>
      <c r="AR1233" s="5"/>
      <c r="AS1233" s="5"/>
      <c r="AT1233" s="5"/>
      <c r="AU1233" s="5"/>
      <c r="AV1233" s="5"/>
      <c r="AW1233" s="5"/>
      <c r="AX1233" s="5"/>
      <c r="AY1233" s="5"/>
      <c r="AZ1233" s="5"/>
      <c r="BA1233" s="5"/>
      <c r="BB1233" s="5"/>
      <c r="BC1233" s="5"/>
      <c r="BD1233" s="5"/>
      <c r="BE1233" s="5"/>
      <c r="BF1233" s="5"/>
      <c r="BG1233" s="5"/>
      <c r="BH1233" s="5"/>
      <c r="BI1233" s="5"/>
      <c r="BJ1233" s="5"/>
      <c r="BK1233" s="5"/>
      <c r="BL1233" s="5"/>
      <c r="BM1233" s="5"/>
      <c r="BN1233" s="5"/>
      <c r="BO1233" s="5"/>
      <c r="BP1233" s="5"/>
      <c r="BQ1233" s="5"/>
      <c r="BR1233" s="5"/>
      <c r="BS1233" s="5"/>
      <c r="BT1233" s="5"/>
      <c r="BU1233" s="5"/>
      <c r="BV1233" s="5"/>
      <c r="BW1233" s="5"/>
      <c r="BX1233" s="6"/>
    </row>
    <row r="1234" spans="1:76" x14ac:dyDescent="0.35">
      <c r="A1234" s="113"/>
      <c r="B1234" s="116"/>
      <c r="C1234" s="116"/>
      <c r="D1234" s="116"/>
      <c r="E1234" s="116"/>
      <c r="F1234" s="129"/>
      <c r="G1234" s="122"/>
      <c r="H1234" s="119"/>
      <c r="I1234" s="122"/>
      <c r="J1234" s="122"/>
      <c r="K1234" s="122"/>
      <c r="L1234" s="122"/>
      <c r="M1234" s="122"/>
      <c r="N1234" s="113"/>
      <c r="O1234" s="122"/>
      <c r="P1234" s="3" t="s">
        <v>1790</v>
      </c>
      <c r="Q1234" s="10">
        <v>34121</v>
      </c>
      <c r="R1234" s="10">
        <v>35947</v>
      </c>
      <c r="S1234" s="17" t="s">
        <v>115</v>
      </c>
      <c r="T1234" s="5"/>
      <c r="U1234" s="5"/>
      <c r="V1234" s="5"/>
      <c r="W1234" s="5"/>
      <c r="X1234" s="5"/>
      <c r="Y1234" s="5"/>
      <c r="Z1234" s="5"/>
      <c r="AA1234" s="5"/>
      <c r="AB1234" s="5"/>
      <c r="AC1234" s="5"/>
      <c r="AD1234" s="5"/>
      <c r="AE1234" s="5"/>
      <c r="AF1234" s="5"/>
      <c r="AG1234" s="5"/>
      <c r="AH1234" s="5"/>
      <c r="AI1234" s="5"/>
      <c r="AJ1234" s="5"/>
      <c r="AK1234" s="5"/>
      <c r="AL1234" s="5"/>
      <c r="AM1234" s="5"/>
      <c r="AN1234" s="5"/>
      <c r="AO1234" s="5"/>
      <c r="AP1234" s="5"/>
      <c r="AQ1234" s="5"/>
      <c r="AR1234" s="5"/>
      <c r="AS1234" s="5"/>
      <c r="AT1234" s="5"/>
      <c r="AU1234" s="5"/>
      <c r="AV1234" s="5"/>
      <c r="AW1234" s="5"/>
      <c r="AX1234" s="5"/>
      <c r="AY1234" s="5"/>
      <c r="AZ1234" s="5"/>
      <c r="BA1234" s="5"/>
      <c r="BB1234" s="5"/>
      <c r="BC1234" s="5"/>
      <c r="BD1234" s="5"/>
      <c r="BE1234" s="5"/>
      <c r="BF1234" s="5"/>
      <c r="BG1234" s="5"/>
      <c r="BH1234" s="5"/>
      <c r="BI1234" s="5"/>
      <c r="BJ1234" s="5"/>
      <c r="BK1234" s="5"/>
      <c r="BL1234" s="5"/>
      <c r="BM1234" s="5"/>
      <c r="BN1234" s="5"/>
      <c r="BO1234" s="5"/>
      <c r="BP1234" s="5"/>
      <c r="BQ1234" s="5"/>
      <c r="BR1234" s="5"/>
      <c r="BS1234" s="5"/>
      <c r="BT1234" s="5"/>
      <c r="BU1234" s="5"/>
      <c r="BV1234" s="5"/>
      <c r="BW1234" s="5"/>
      <c r="BX1234" s="6"/>
    </row>
    <row r="1235" spans="1:76" x14ac:dyDescent="0.35">
      <c r="A1235" s="111">
        <v>13512707</v>
      </c>
      <c r="B1235" s="114" t="s">
        <v>502</v>
      </c>
      <c r="C1235" s="114" t="s">
        <v>2889</v>
      </c>
      <c r="D1235" s="114" t="s">
        <v>2974</v>
      </c>
      <c r="E1235" s="114" t="s">
        <v>3030</v>
      </c>
      <c r="F1235" s="128" t="s">
        <v>503</v>
      </c>
      <c r="G1235" s="120" t="s">
        <v>217</v>
      </c>
      <c r="H1235" s="117" t="s">
        <v>504</v>
      </c>
      <c r="I1235" s="195">
        <v>5460400</v>
      </c>
      <c r="J1235" s="195">
        <v>4085</v>
      </c>
      <c r="K1235" s="195" t="s">
        <v>281</v>
      </c>
      <c r="L1235" s="195" t="s">
        <v>273</v>
      </c>
      <c r="M1235" s="195" t="s">
        <v>505</v>
      </c>
      <c r="N1235" s="195" t="s">
        <v>22</v>
      </c>
      <c r="O1235" s="120" t="s">
        <v>506</v>
      </c>
      <c r="P1235" s="3" t="s">
        <v>511</v>
      </c>
      <c r="Q1235" s="10">
        <v>42649</v>
      </c>
      <c r="R1235" s="10" t="s">
        <v>25</v>
      </c>
      <c r="S1235" s="17" t="s">
        <v>503</v>
      </c>
      <c r="T1235" s="5"/>
      <c r="U1235" s="5"/>
      <c r="V1235" s="5"/>
      <c r="W1235" s="5"/>
      <c r="X1235" s="5"/>
      <c r="Y1235" s="5"/>
      <c r="Z1235" s="5"/>
      <c r="AA1235" s="5"/>
      <c r="AB1235" s="5"/>
      <c r="AC1235" s="5"/>
      <c r="AD1235" s="5"/>
      <c r="AE1235" s="5"/>
      <c r="AF1235" s="5"/>
      <c r="AG1235" s="5"/>
      <c r="AH1235" s="5"/>
      <c r="AI1235" s="5"/>
      <c r="AJ1235" s="5"/>
      <c r="AK1235" s="5"/>
      <c r="AL1235" s="5"/>
      <c r="AM1235" s="5"/>
      <c r="AN1235" s="5"/>
      <c r="AO1235" s="5"/>
      <c r="AP1235" s="5"/>
      <c r="AQ1235" s="5"/>
      <c r="AR1235" s="5"/>
      <c r="AS1235" s="5"/>
      <c r="AT1235" s="5"/>
      <c r="AU1235" s="5"/>
      <c r="AV1235" s="5"/>
      <c r="AW1235" s="5"/>
      <c r="AX1235" s="5"/>
      <c r="AY1235" s="5"/>
      <c r="AZ1235" s="5"/>
      <c r="BA1235" s="5"/>
      <c r="BB1235" s="5"/>
      <c r="BC1235" s="5"/>
      <c r="BD1235" s="5"/>
      <c r="BE1235" s="5"/>
      <c r="BF1235" s="5"/>
      <c r="BG1235" s="5"/>
      <c r="BH1235" s="5"/>
      <c r="BI1235" s="5"/>
      <c r="BJ1235" s="5"/>
      <c r="BK1235" s="5"/>
      <c r="BL1235" s="5"/>
      <c r="BM1235" s="5"/>
      <c r="BN1235" s="5"/>
      <c r="BO1235" s="5"/>
      <c r="BP1235" s="5"/>
      <c r="BQ1235" s="5"/>
      <c r="BR1235" s="5"/>
      <c r="BS1235" s="5"/>
      <c r="BT1235" s="5"/>
      <c r="BU1235" s="5"/>
      <c r="BV1235" s="5"/>
      <c r="BW1235" s="5"/>
      <c r="BX1235" s="6"/>
    </row>
    <row r="1236" spans="1:76" x14ac:dyDescent="0.35">
      <c r="A1236" s="112"/>
      <c r="B1236" s="115"/>
      <c r="C1236" s="115"/>
      <c r="D1236" s="115"/>
      <c r="E1236" s="115"/>
      <c r="F1236" s="132"/>
      <c r="G1236" s="121"/>
      <c r="H1236" s="118"/>
      <c r="I1236" s="196"/>
      <c r="J1236" s="196"/>
      <c r="K1236" s="196"/>
      <c r="L1236" s="196"/>
      <c r="M1236" s="196"/>
      <c r="N1236" s="196"/>
      <c r="O1236" s="122"/>
      <c r="P1236" s="3" t="s">
        <v>510</v>
      </c>
      <c r="Q1236" s="10">
        <v>42491</v>
      </c>
      <c r="R1236" s="10">
        <v>42644</v>
      </c>
      <c r="S1236" s="17" t="s">
        <v>512</v>
      </c>
      <c r="T1236" s="5"/>
      <c r="U1236" s="5"/>
      <c r="V1236" s="5"/>
      <c r="W1236" s="5"/>
      <c r="X1236" s="5"/>
      <c r="Y1236" s="5"/>
      <c r="Z1236" s="5"/>
      <c r="AA1236" s="5"/>
      <c r="AB1236" s="5"/>
      <c r="AC1236" s="5"/>
      <c r="AD1236" s="5"/>
      <c r="AE1236" s="5"/>
      <c r="AF1236" s="5"/>
      <c r="AG1236" s="5"/>
      <c r="AH1236" s="5"/>
      <c r="AI1236" s="5"/>
      <c r="AJ1236" s="5"/>
      <c r="AK1236" s="5"/>
      <c r="AL1236" s="5"/>
      <c r="AM1236" s="5"/>
      <c r="AN1236" s="5"/>
      <c r="AO1236" s="5"/>
      <c r="AP1236" s="5"/>
      <c r="AQ1236" s="5"/>
      <c r="AR1236" s="5"/>
      <c r="AS1236" s="5"/>
      <c r="AT1236" s="5"/>
      <c r="AU1236" s="5"/>
      <c r="AV1236" s="5"/>
      <c r="AW1236" s="5"/>
      <c r="AX1236" s="5"/>
      <c r="AY1236" s="5"/>
      <c r="AZ1236" s="5"/>
      <c r="BA1236" s="5"/>
      <c r="BB1236" s="5"/>
      <c r="BC1236" s="5"/>
      <c r="BD1236" s="5"/>
      <c r="BE1236" s="5"/>
      <c r="BF1236" s="5"/>
      <c r="BG1236" s="5"/>
      <c r="BH1236" s="5"/>
      <c r="BI1236" s="5"/>
      <c r="BJ1236" s="5"/>
      <c r="BK1236" s="5"/>
      <c r="BL1236" s="5"/>
      <c r="BM1236" s="5"/>
      <c r="BN1236" s="5"/>
      <c r="BO1236" s="5"/>
      <c r="BP1236" s="5"/>
      <c r="BQ1236" s="5"/>
      <c r="BR1236" s="5"/>
      <c r="BS1236" s="5"/>
      <c r="BT1236" s="5"/>
      <c r="BU1236" s="5"/>
      <c r="BV1236" s="5"/>
      <c r="BW1236" s="5"/>
      <c r="BX1236" s="6"/>
    </row>
    <row r="1237" spans="1:76" x14ac:dyDescent="0.35">
      <c r="A1237" s="112"/>
      <c r="B1237" s="115"/>
      <c r="C1237" s="115"/>
      <c r="D1237" s="115"/>
      <c r="E1237" s="115"/>
      <c r="F1237" s="132"/>
      <c r="G1237" s="121"/>
      <c r="H1237" s="118"/>
      <c r="I1237" s="196"/>
      <c r="J1237" s="196"/>
      <c r="K1237" s="196"/>
      <c r="L1237" s="196"/>
      <c r="M1237" s="196"/>
      <c r="N1237" s="196"/>
      <c r="O1237" s="120" t="s">
        <v>507</v>
      </c>
      <c r="P1237" s="3" t="s">
        <v>483</v>
      </c>
      <c r="Q1237" s="10">
        <v>41791</v>
      </c>
      <c r="R1237" s="10">
        <v>42430</v>
      </c>
      <c r="S1237" s="17" t="s">
        <v>513</v>
      </c>
      <c r="T1237" s="5"/>
      <c r="U1237" s="5"/>
      <c r="V1237" s="5"/>
      <c r="W1237" s="5"/>
      <c r="X1237" s="5"/>
      <c r="Y1237" s="5"/>
      <c r="Z1237" s="5"/>
      <c r="AA1237" s="5"/>
      <c r="AB1237" s="5"/>
      <c r="AC1237" s="5"/>
      <c r="AD1237" s="5"/>
      <c r="AE1237" s="5"/>
      <c r="AF1237" s="5"/>
      <c r="AG1237" s="5"/>
      <c r="AH1237" s="5"/>
      <c r="AI1237" s="5"/>
      <c r="AJ1237" s="5"/>
      <c r="AK1237" s="5"/>
      <c r="AL1237" s="5"/>
      <c r="AM1237" s="5"/>
      <c r="AN1237" s="5"/>
      <c r="AO1237" s="5"/>
      <c r="AP1237" s="5"/>
      <c r="AQ1237" s="5"/>
      <c r="AR1237" s="5"/>
      <c r="AS1237" s="5"/>
      <c r="AT1237" s="5"/>
      <c r="AU1237" s="5"/>
      <c r="AV1237" s="5"/>
      <c r="AW1237" s="5"/>
      <c r="AX1237" s="5"/>
      <c r="AY1237" s="5"/>
      <c r="AZ1237" s="5"/>
      <c r="BA1237" s="5"/>
      <c r="BB1237" s="5"/>
      <c r="BC1237" s="5"/>
      <c r="BD1237" s="5"/>
      <c r="BE1237" s="5"/>
      <c r="BF1237" s="5"/>
      <c r="BG1237" s="5"/>
      <c r="BH1237" s="5"/>
      <c r="BI1237" s="5"/>
      <c r="BJ1237" s="5"/>
      <c r="BK1237" s="5"/>
      <c r="BL1237" s="5"/>
      <c r="BM1237" s="5"/>
      <c r="BN1237" s="5"/>
      <c r="BO1237" s="5"/>
      <c r="BP1237" s="5"/>
      <c r="BQ1237" s="5"/>
      <c r="BR1237" s="5"/>
      <c r="BS1237" s="5"/>
      <c r="BT1237" s="5"/>
      <c r="BU1237" s="5"/>
      <c r="BV1237" s="5"/>
      <c r="BW1237" s="5"/>
      <c r="BX1237" s="6"/>
    </row>
    <row r="1238" spans="1:76" x14ac:dyDescent="0.35">
      <c r="A1238" s="112"/>
      <c r="B1238" s="115"/>
      <c r="C1238" s="115"/>
      <c r="D1238" s="115"/>
      <c r="E1238" s="115"/>
      <c r="F1238" s="132"/>
      <c r="G1238" s="121"/>
      <c r="H1238" s="118"/>
      <c r="I1238" s="196"/>
      <c r="J1238" s="196"/>
      <c r="K1238" s="196"/>
      <c r="L1238" s="196"/>
      <c r="M1238" s="196"/>
      <c r="N1238" s="196"/>
      <c r="O1238" s="121"/>
      <c r="P1238" s="3" t="s">
        <v>514</v>
      </c>
      <c r="Q1238" s="10">
        <v>40756</v>
      </c>
      <c r="R1238" s="10">
        <v>41730</v>
      </c>
      <c r="S1238" s="17" t="s">
        <v>515</v>
      </c>
      <c r="T1238" s="5"/>
      <c r="U1238" s="5"/>
      <c r="V1238" s="5"/>
      <c r="W1238" s="5"/>
      <c r="X1238" s="5"/>
      <c r="Y1238" s="5"/>
      <c r="Z1238" s="5"/>
      <c r="AA1238" s="5"/>
      <c r="AB1238" s="5"/>
      <c r="AC1238" s="5"/>
      <c r="AD1238" s="5"/>
      <c r="AE1238" s="5"/>
      <c r="AF1238" s="5"/>
      <c r="AG1238" s="5"/>
      <c r="AH1238" s="5"/>
      <c r="AI1238" s="5"/>
      <c r="AJ1238" s="5"/>
      <c r="AK1238" s="5"/>
      <c r="AL1238" s="5"/>
      <c r="AM1238" s="5"/>
      <c r="AN1238" s="5"/>
      <c r="AO1238" s="5"/>
      <c r="AP1238" s="5"/>
      <c r="AQ1238" s="5"/>
      <c r="AR1238" s="5"/>
      <c r="AS1238" s="5"/>
      <c r="AT1238" s="5"/>
      <c r="AU1238" s="5"/>
      <c r="AV1238" s="5"/>
      <c r="AW1238" s="5"/>
      <c r="AX1238" s="5"/>
      <c r="AY1238" s="5"/>
      <c r="AZ1238" s="5"/>
      <c r="BA1238" s="5"/>
      <c r="BB1238" s="5"/>
      <c r="BC1238" s="5"/>
      <c r="BD1238" s="5"/>
      <c r="BE1238" s="5"/>
      <c r="BF1238" s="5"/>
      <c r="BG1238" s="5"/>
      <c r="BH1238" s="5"/>
      <c r="BI1238" s="5"/>
      <c r="BJ1238" s="5"/>
      <c r="BK1238" s="5"/>
      <c r="BL1238" s="5"/>
      <c r="BM1238" s="5"/>
      <c r="BN1238" s="5"/>
      <c r="BO1238" s="5"/>
      <c r="BP1238" s="5"/>
      <c r="BQ1238" s="5"/>
      <c r="BR1238" s="5"/>
      <c r="BS1238" s="5"/>
      <c r="BT1238" s="5"/>
      <c r="BU1238" s="5"/>
      <c r="BV1238" s="5"/>
      <c r="BW1238" s="5"/>
      <c r="BX1238" s="6"/>
    </row>
    <row r="1239" spans="1:76" x14ac:dyDescent="0.35">
      <c r="A1239" s="112"/>
      <c r="B1239" s="115"/>
      <c r="C1239" s="115"/>
      <c r="D1239" s="115"/>
      <c r="E1239" s="115"/>
      <c r="F1239" s="132"/>
      <c r="G1239" s="121"/>
      <c r="H1239" s="118"/>
      <c r="I1239" s="196"/>
      <c r="J1239" s="196"/>
      <c r="K1239" s="196"/>
      <c r="L1239" s="196"/>
      <c r="M1239" s="196"/>
      <c r="N1239" s="196"/>
      <c r="O1239" s="122"/>
      <c r="P1239" s="3" t="s">
        <v>1793</v>
      </c>
      <c r="Q1239" s="10">
        <v>40664</v>
      </c>
      <c r="R1239" s="10">
        <v>40756</v>
      </c>
      <c r="S1239" s="17" t="s">
        <v>516</v>
      </c>
      <c r="T1239" s="5"/>
      <c r="U1239" s="5"/>
      <c r="V1239" s="5"/>
      <c r="W1239" s="5"/>
      <c r="X1239" s="5"/>
      <c r="Y1239" s="5"/>
      <c r="Z1239" s="5"/>
      <c r="AA1239" s="5"/>
      <c r="AB1239" s="5"/>
      <c r="AC1239" s="5"/>
      <c r="AD1239" s="5"/>
      <c r="AE1239" s="5"/>
      <c r="AF1239" s="5"/>
      <c r="AG1239" s="5"/>
      <c r="AH1239" s="5"/>
      <c r="AI1239" s="5"/>
      <c r="AJ1239" s="5"/>
      <c r="AK1239" s="5"/>
      <c r="AL1239" s="5"/>
      <c r="AM1239" s="5"/>
      <c r="AN1239" s="5"/>
      <c r="AO1239" s="5"/>
      <c r="AP1239" s="5"/>
      <c r="AQ1239" s="5"/>
      <c r="AR1239" s="5"/>
      <c r="AS1239" s="5"/>
      <c r="AT1239" s="5"/>
      <c r="AU1239" s="5"/>
      <c r="AV1239" s="5"/>
      <c r="AW1239" s="5"/>
      <c r="AX1239" s="5"/>
      <c r="AY1239" s="5"/>
      <c r="AZ1239" s="5"/>
      <c r="BA1239" s="5"/>
      <c r="BB1239" s="5"/>
      <c r="BC1239" s="5"/>
      <c r="BD1239" s="5"/>
      <c r="BE1239" s="5"/>
      <c r="BF1239" s="5"/>
      <c r="BG1239" s="5"/>
      <c r="BH1239" s="5"/>
      <c r="BI1239" s="5"/>
      <c r="BJ1239" s="5"/>
      <c r="BK1239" s="5"/>
      <c r="BL1239" s="5"/>
      <c r="BM1239" s="5"/>
      <c r="BN1239" s="5"/>
      <c r="BO1239" s="5"/>
      <c r="BP1239" s="5"/>
      <c r="BQ1239" s="5"/>
      <c r="BR1239" s="5"/>
      <c r="BS1239" s="5"/>
      <c r="BT1239" s="5"/>
      <c r="BU1239" s="5"/>
      <c r="BV1239" s="5"/>
      <c r="BW1239" s="5"/>
      <c r="BX1239" s="6"/>
    </row>
    <row r="1240" spans="1:76" x14ac:dyDescent="0.35">
      <c r="A1240" s="112"/>
      <c r="B1240" s="115"/>
      <c r="C1240" s="115"/>
      <c r="D1240" s="115"/>
      <c r="E1240" s="115"/>
      <c r="F1240" s="132"/>
      <c r="G1240" s="121"/>
      <c r="H1240" s="118"/>
      <c r="I1240" s="196"/>
      <c r="J1240" s="196"/>
      <c r="K1240" s="196"/>
      <c r="L1240" s="196"/>
      <c r="M1240" s="196"/>
      <c r="N1240" s="196"/>
      <c r="O1240" s="120" t="s">
        <v>508</v>
      </c>
      <c r="P1240" s="3" t="s">
        <v>1794</v>
      </c>
      <c r="Q1240" s="10">
        <v>40391</v>
      </c>
      <c r="R1240" s="10">
        <v>40544</v>
      </c>
      <c r="S1240" s="17" t="s">
        <v>517</v>
      </c>
      <c r="T1240" s="5"/>
      <c r="U1240" s="5"/>
      <c r="V1240" s="5"/>
      <c r="W1240" s="5"/>
      <c r="X1240" s="5"/>
      <c r="Y1240" s="5"/>
      <c r="Z1240" s="5"/>
      <c r="AA1240" s="5"/>
      <c r="AB1240" s="5"/>
      <c r="AC1240" s="5"/>
      <c r="AD1240" s="5"/>
      <c r="AE1240" s="5"/>
      <c r="AF1240" s="5"/>
      <c r="AG1240" s="5"/>
      <c r="AH1240" s="5"/>
      <c r="AI1240" s="5"/>
      <c r="AJ1240" s="5"/>
      <c r="AK1240" s="5"/>
      <c r="AL1240" s="5"/>
      <c r="AM1240" s="5"/>
      <c r="AN1240" s="5"/>
      <c r="AO1240" s="5"/>
      <c r="AP1240" s="5"/>
      <c r="AQ1240" s="5"/>
      <c r="AR1240" s="5"/>
      <c r="AS1240" s="5"/>
      <c r="AT1240" s="5"/>
      <c r="AU1240" s="5"/>
      <c r="AV1240" s="5"/>
      <c r="AW1240" s="5"/>
      <c r="AX1240" s="5"/>
      <c r="AY1240" s="5"/>
      <c r="AZ1240" s="5"/>
      <c r="BA1240" s="5"/>
      <c r="BB1240" s="5"/>
      <c r="BC1240" s="5"/>
      <c r="BD1240" s="5"/>
      <c r="BE1240" s="5"/>
      <c r="BF1240" s="5"/>
      <c r="BG1240" s="5"/>
      <c r="BH1240" s="5"/>
      <c r="BI1240" s="5"/>
      <c r="BJ1240" s="5"/>
      <c r="BK1240" s="5"/>
      <c r="BL1240" s="5"/>
      <c r="BM1240" s="5"/>
      <c r="BN1240" s="5"/>
      <c r="BO1240" s="5"/>
      <c r="BP1240" s="5"/>
      <c r="BQ1240" s="5"/>
      <c r="BR1240" s="5"/>
      <c r="BS1240" s="5"/>
      <c r="BT1240" s="5"/>
      <c r="BU1240" s="5"/>
      <c r="BV1240" s="5"/>
      <c r="BW1240" s="5"/>
      <c r="BX1240" s="6"/>
    </row>
    <row r="1241" spans="1:76" x14ac:dyDescent="0.35">
      <c r="A1241" s="112"/>
      <c r="B1241" s="115"/>
      <c r="C1241" s="115"/>
      <c r="D1241" s="115"/>
      <c r="E1241" s="115"/>
      <c r="F1241" s="132"/>
      <c r="G1241" s="121"/>
      <c r="H1241" s="118"/>
      <c r="I1241" s="196"/>
      <c r="J1241" s="196"/>
      <c r="K1241" s="196"/>
      <c r="L1241" s="196"/>
      <c r="M1241" s="196"/>
      <c r="N1241" s="196"/>
      <c r="O1241" s="122"/>
      <c r="P1241" s="3" t="s">
        <v>518</v>
      </c>
      <c r="Q1241" s="10">
        <v>39630</v>
      </c>
      <c r="R1241" s="10">
        <v>40299</v>
      </c>
      <c r="S1241" s="17" t="s">
        <v>519</v>
      </c>
      <c r="T1241" s="5"/>
      <c r="U1241" s="5"/>
      <c r="V1241" s="5"/>
      <c r="W1241" s="5"/>
      <c r="X1241" s="5"/>
      <c r="Y1241" s="5"/>
      <c r="Z1241" s="5"/>
      <c r="AA1241" s="5"/>
      <c r="AB1241" s="5"/>
      <c r="AC1241" s="5"/>
      <c r="AD1241" s="5"/>
      <c r="AE1241" s="5"/>
      <c r="AF1241" s="5"/>
      <c r="AG1241" s="5"/>
      <c r="AH1241" s="5"/>
      <c r="AI1241" s="5"/>
      <c r="AJ1241" s="5"/>
      <c r="AK1241" s="5"/>
      <c r="AL1241" s="5"/>
      <c r="AM1241" s="5"/>
      <c r="AN1241" s="5"/>
      <c r="AO1241" s="5"/>
      <c r="AP1241" s="5"/>
      <c r="AQ1241" s="5"/>
      <c r="AR1241" s="5"/>
      <c r="AS1241" s="5"/>
      <c r="AT1241" s="5"/>
      <c r="AU1241" s="5"/>
      <c r="AV1241" s="5"/>
      <c r="AW1241" s="5"/>
      <c r="AX1241" s="5"/>
      <c r="AY1241" s="5"/>
      <c r="AZ1241" s="5"/>
      <c r="BA1241" s="5"/>
      <c r="BB1241" s="5"/>
      <c r="BC1241" s="5"/>
      <c r="BD1241" s="5"/>
      <c r="BE1241" s="5"/>
      <c r="BF1241" s="5"/>
      <c r="BG1241" s="5"/>
      <c r="BH1241" s="5"/>
      <c r="BI1241" s="5"/>
      <c r="BJ1241" s="5"/>
      <c r="BK1241" s="5"/>
      <c r="BL1241" s="5"/>
      <c r="BM1241" s="5"/>
      <c r="BN1241" s="5"/>
      <c r="BO1241" s="5"/>
      <c r="BP1241" s="5"/>
      <c r="BQ1241" s="5"/>
      <c r="BR1241" s="5"/>
      <c r="BS1241" s="5"/>
      <c r="BT1241" s="5"/>
      <c r="BU1241" s="5"/>
      <c r="BV1241" s="5"/>
      <c r="BW1241" s="5"/>
      <c r="BX1241" s="6"/>
    </row>
    <row r="1242" spans="1:76" x14ac:dyDescent="0.35">
      <c r="A1242" s="112"/>
      <c r="B1242" s="115"/>
      <c r="C1242" s="115"/>
      <c r="D1242" s="115"/>
      <c r="E1242" s="115"/>
      <c r="F1242" s="132"/>
      <c r="G1242" s="121"/>
      <c r="H1242" s="118"/>
      <c r="I1242" s="196"/>
      <c r="J1242" s="196"/>
      <c r="K1242" s="196"/>
      <c r="L1242" s="196"/>
      <c r="M1242" s="196"/>
      <c r="N1242" s="196"/>
      <c r="O1242" s="120" t="s">
        <v>509</v>
      </c>
      <c r="P1242" s="3" t="s">
        <v>520</v>
      </c>
      <c r="Q1242" s="10">
        <v>39083</v>
      </c>
      <c r="R1242" s="10">
        <v>39630</v>
      </c>
      <c r="S1242" s="17" t="s">
        <v>521</v>
      </c>
      <c r="T1242" s="5"/>
      <c r="U1242" s="5"/>
      <c r="V1242" s="5"/>
      <c r="W1242" s="5"/>
      <c r="X1242" s="5"/>
      <c r="Y1242" s="5"/>
      <c r="Z1242" s="5"/>
      <c r="AA1242" s="5"/>
      <c r="AB1242" s="5"/>
      <c r="AC1242" s="5"/>
      <c r="AD1242" s="5"/>
      <c r="AE1242" s="5"/>
      <c r="AF1242" s="5"/>
      <c r="AG1242" s="5"/>
      <c r="AH1242" s="5"/>
      <c r="AI1242" s="5"/>
      <c r="AJ1242" s="5"/>
      <c r="AK1242" s="5"/>
      <c r="AL1242" s="5"/>
      <c r="AM1242" s="5"/>
      <c r="AN1242" s="5"/>
      <c r="AO1242" s="5"/>
      <c r="AP1242" s="5"/>
      <c r="AQ1242" s="5"/>
      <c r="AR1242" s="5"/>
      <c r="AS1242" s="5"/>
      <c r="AT1242" s="5"/>
      <c r="AU1242" s="5"/>
      <c r="AV1242" s="5"/>
      <c r="AW1242" s="5"/>
      <c r="AX1242" s="5"/>
      <c r="AY1242" s="5"/>
      <c r="AZ1242" s="5"/>
      <c r="BA1242" s="5"/>
      <c r="BB1242" s="5"/>
      <c r="BC1242" s="5"/>
      <c r="BD1242" s="5"/>
      <c r="BE1242" s="5"/>
      <c r="BF1242" s="5"/>
      <c r="BG1242" s="5"/>
      <c r="BH1242" s="5"/>
      <c r="BI1242" s="5"/>
      <c r="BJ1242" s="5"/>
      <c r="BK1242" s="5"/>
      <c r="BL1242" s="5"/>
      <c r="BM1242" s="5"/>
      <c r="BN1242" s="5"/>
      <c r="BO1242" s="5"/>
      <c r="BP1242" s="5"/>
      <c r="BQ1242" s="5"/>
      <c r="BR1242" s="5"/>
      <c r="BS1242" s="5"/>
      <c r="BT1242" s="5"/>
      <c r="BU1242" s="5"/>
      <c r="BV1242" s="5"/>
      <c r="BW1242" s="5"/>
      <c r="BX1242" s="6"/>
    </row>
    <row r="1243" spans="1:76" x14ac:dyDescent="0.35">
      <c r="A1243" s="113"/>
      <c r="B1243" s="116"/>
      <c r="C1243" s="116"/>
      <c r="D1243" s="116"/>
      <c r="E1243" s="116"/>
      <c r="F1243" s="129"/>
      <c r="G1243" s="122"/>
      <c r="H1243" s="119"/>
      <c r="I1243" s="197"/>
      <c r="J1243" s="197"/>
      <c r="K1243" s="197"/>
      <c r="L1243" s="197"/>
      <c r="M1243" s="197"/>
      <c r="N1243" s="197"/>
      <c r="O1243" s="122"/>
      <c r="P1243" s="3" t="s">
        <v>522</v>
      </c>
      <c r="Q1243" s="10">
        <v>38047</v>
      </c>
      <c r="R1243" s="10">
        <v>39083</v>
      </c>
      <c r="S1243" s="17" t="s">
        <v>523</v>
      </c>
      <c r="T1243" s="5"/>
      <c r="U1243" s="5"/>
      <c r="V1243" s="5"/>
      <c r="W1243" s="5"/>
      <c r="X1243" s="5"/>
      <c r="Y1243" s="5"/>
      <c r="Z1243" s="5"/>
      <c r="AA1243" s="5"/>
      <c r="AB1243" s="5"/>
      <c r="AC1243" s="5"/>
      <c r="AD1243" s="5"/>
      <c r="AE1243" s="5"/>
      <c r="AF1243" s="5"/>
      <c r="AG1243" s="5"/>
      <c r="AH1243" s="5"/>
      <c r="AI1243" s="5"/>
      <c r="AJ1243" s="5"/>
      <c r="AK1243" s="5"/>
      <c r="AL1243" s="5"/>
      <c r="AM1243" s="5"/>
      <c r="AN1243" s="5"/>
      <c r="AO1243" s="5"/>
      <c r="AP1243" s="5"/>
      <c r="AQ1243" s="5"/>
      <c r="AR1243" s="5"/>
      <c r="AS1243" s="5"/>
      <c r="AT1243" s="5"/>
      <c r="AU1243" s="5"/>
      <c r="AV1243" s="5"/>
      <c r="AW1243" s="5"/>
      <c r="AX1243" s="5"/>
      <c r="AY1243" s="5"/>
      <c r="AZ1243" s="5"/>
      <c r="BA1243" s="5"/>
      <c r="BB1243" s="5"/>
      <c r="BC1243" s="5"/>
      <c r="BD1243" s="5"/>
      <c r="BE1243" s="5"/>
      <c r="BF1243" s="5"/>
      <c r="BG1243" s="5"/>
      <c r="BH1243" s="5"/>
      <c r="BI1243" s="5"/>
      <c r="BJ1243" s="5"/>
      <c r="BK1243" s="5"/>
      <c r="BL1243" s="5"/>
      <c r="BM1243" s="5"/>
      <c r="BN1243" s="5"/>
      <c r="BO1243" s="5"/>
      <c r="BP1243" s="5"/>
      <c r="BQ1243" s="5"/>
      <c r="BR1243" s="5"/>
      <c r="BS1243" s="5"/>
      <c r="BT1243" s="5"/>
      <c r="BU1243" s="5"/>
      <c r="BV1243" s="5"/>
      <c r="BW1243" s="5"/>
      <c r="BX1243" s="6"/>
    </row>
    <row r="1244" spans="1:76" x14ac:dyDescent="0.35">
      <c r="A1244" s="120">
        <v>80824789</v>
      </c>
      <c r="B1244" s="168" t="s">
        <v>1178</v>
      </c>
      <c r="C1244" s="168" t="s">
        <v>2889</v>
      </c>
      <c r="D1244" s="168" t="s">
        <v>2943</v>
      </c>
      <c r="E1244" s="168" t="s">
        <v>2911</v>
      </c>
      <c r="F1244" s="128" t="s">
        <v>1880</v>
      </c>
      <c r="G1244" s="120" t="s">
        <v>217</v>
      </c>
      <c r="H1244" s="117" t="s">
        <v>1288</v>
      </c>
      <c r="I1244" s="195">
        <v>5460400</v>
      </c>
      <c r="J1244" s="195">
        <v>4184</v>
      </c>
      <c r="K1244" s="195" t="s">
        <v>281</v>
      </c>
      <c r="L1244" s="195" t="s">
        <v>21</v>
      </c>
      <c r="M1244" s="195" t="s">
        <v>24</v>
      </c>
      <c r="N1244" s="195" t="s">
        <v>1185</v>
      </c>
      <c r="O1244" s="120" t="s">
        <v>2880</v>
      </c>
      <c r="P1244" s="3" t="s">
        <v>20</v>
      </c>
      <c r="Q1244" s="28">
        <v>2017</v>
      </c>
      <c r="R1244" s="28" t="s">
        <v>25</v>
      </c>
      <c r="S1244" s="17" t="s">
        <v>1880</v>
      </c>
      <c r="T1244" s="5"/>
      <c r="U1244" s="5"/>
      <c r="V1244" s="5"/>
      <c r="W1244" s="5"/>
      <c r="X1244" s="5"/>
      <c r="Y1244" s="5"/>
      <c r="Z1244" s="5"/>
      <c r="AA1244" s="5"/>
      <c r="AB1244" s="5"/>
      <c r="AC1244" s="5"/>
      <c r="AD1244" s="5"/>
      <c r="AE1244" s="5"/>
      <c r="AF1244" s="5"/>
      <c r="AG1244" s="5"/>
      <c r="AH1244" s="5"/>
      <c r="AI1244" s="5"/>
      <c r="AJ1244" s="5"/>
      <c r="AK1244" s="5"/>
      <c r="AL1244" s="5"/>
      <c r="AM1244" s="5"/>
      <c r="AN1244" s="5"/>
      <c r="AO1244" s="5"/>
      <c r="AP1244" s="5"/>
      <c r="AQ1244" s="5"/>
      <c r="AR1244" s="5"/>
      <c r="AS1244" s="5"/>
      <c r="AT1244" s="5"/>
      <c r="AU1244" s="5"/>
      <c r="AV1244" s="5"/>
      <c r="AW1244" s="5"/>
      <c r="AX1244" s="5"/>
      <c r="AY1244" s="5"/>
      <c r="AZ1244" s="5"/>
      <c r="BA1244" s="5"/>
      <c r="BB1244" s="5"/>
      <c r="BC1244" s="5"/>
      <c r="BD1244" s="5"/>
      <c r="BE1244" s="5"/>
      <c r="BF1244" s="5"/>
      <c r="BG1244" s="5"/>
      <c r="BH1244" s="5"/>
      <c r="BI1244" s="5"/>
      <c r="BJ1244" s="5"/>
      <c r="BK1244" s="5"/>
      <c r="BL1244" s="5"/>
      <c r="BM1244" s="5"/>
      <c r="BN1244" s="5"/>
      <c r="BO1244" s="5"/>
      <c r="BP1244" s="5"/>
      <c r="BQ1244" s="5"/>
      <c r="BR1244" s="5"/>
      <c r="BS1244" s="5"/>
      <c r="BT1244" s="5"/>
      <c r="BU1244" s="5"/>
      <c r="BV1244" s="5"/>
      <c r="BW1244" s="5"/>
      <c r="BX1244" s="6"/>
    </row>
    <row r="1245" spans="1:76" x14ac:dyDescent="0.35">
      <c r="A1245" s="121"/>
      <c r="B1245" s="169"/>
      <c r="C1245" s="169"/>
      <c r="D1245" s="169"/>
      <c r="E1245" s="169"/>
      <c r="F1245" s="132"/>
      <c r="G1245" s="121"/>
      <c r="H1245" s="118"/>
      <c r="I1245" s="196"/>
      <c r="J1245" s="196"/>
      <c r="K1245" s="196"/>
      <c r="L1245" s="196"/>
      <c r="M1245" s="196"/>
      <c r="N1245" s="196"/>
      <c r="O1245" s="122"/>
      <c r="P1245" s="3" t="s">
        <v>20</v>
      </c>
      <c r="Q1245" s="28">
        <v>2016</v>
      </c>
      <c r="R1245" s="28">
        <v>2017</v>
      </c>
      <c r="S1245" s="17" t="s">
        <v>1185</v>
      </c>
      <c r="T1245" s="5"/>
      <c r="U1245" s="5"/>
      <c r="V1245" s="5"/>
      <c r="W1245" s="5"/>
      <c r="X1245" s="5"/>
      <c r="Y1245" s="5"/>
      <c r="Z1245" s="5"/>
      <c r="AA1245" s="5"/>
      <c r="AB1245" s="5"/>
      <c r="AC1245" s="5"/>
      <c r="AD1245" s="5"/>
      <c r="AE1245" s="5"/>
      <c r="AF1245" s="5"/>
      <c r="AG1245" s="5"/>
      <c r="AH1245" s="5"/>
      <c r="AI1245" s="5"/>
      <c r="AJ1245" s="5"/>
      <c r="AK1245" s="5"/>
      <c r="AL1245" s="5"/>
      <c r="AM1245" s="5"/>
      <c r="AN1245" s="5"/>
      <c r="AO1245" s="5"/>
      <c r="AP1245" s="5"/>
      <c r="AQ1245" s="5"/>
      <c r="AR1245" s="5"/>
      <c r="AS1245" s="5"/>
      <c r="AT1245" s="5"/>
      <c r="AU1245" s="5"/>
      <c r="AV1245" s="5"/>
      <c r="AW1245" s="5"/>
      <c r="AX1245" s="5"/>
      <c r="AY1245" s="5"/>
      <c r="AZ1245" s="5"/>
      <c r="BA1245" s="5"/>
      <c r="BB1245" s="5"/>
      <c r="BC1245" s="5"/>
      <c r="BD1245" s="5"/>
      <c r="BE1245" s="5"/>
      <c r="BF1245" s="5"/>
      <c r="BG1245" s="5"/>
      <c r="BH1245" s="5"/>
      <c r="BI1245" s="5"/>
      <c r="BJ1245" s="5"/>
      <c r="BK1245" s="5"/>
      <c r="BL1245" s="5"/>
      <c r="BM1245" s="5"/>
      <c r="BN1245" s="5"/>
      <c r="BO1245" s="5"/>
      <c r="BP1245" s="5"/>
      <c r="BQ1245" s="5"/>
      <c r="BR1245" s="5"/>
      <c r="BS1245" s="5"/>
      <c r="BT1245" s="5"/>
      <c r="BU1245" s="5"/>
      <c r="BV1245" s="5"/>
      <c r="BW1245" s="5"/>
      <c r="BX1245" s="6"/>
    </row>
    <row r="1246" spans="1:76" x14ac:dyDescent="0.35">
      <c r="A1246" s="121"/>
      <c r="B1246" s="169"/>
      <c r="C1246" s="169"/>
      <c r="D1246" s="169"/>
      <c r="E1246" s="169"/>
      <c r="F1246" s="132"/>
      <c r="G1246" s="121"/>
      <c r="H1246" s="118"/>
      <c r="I1246" s="196"/>
      <c r="J1246" s="196"/>
      <c r="K1246" s="196"/>
      <c r="L1246" s="196"/>
      <c r="M1246" s="196"/>
      <c r="N1246" s="196"/>
      <c r="O1246" s="120" t="s">
        <v>2881</v>
      </c>
      <c r="P1246" s="3" t="s">
        <v>1184</v>
      </c>
      <c r="Q1246" s="28">
        <v>2015</v>
      </c>
      <c r="R1246" s="28">
        <v>2016</v>
      </c>
      <c r="S1246" s="17" t="s">
        <v>1183</v>
      </c>
      <c r="T1246" s="5"/>
      <c r="U1246" s="5"/>
      <c r="V1246" s="5"/>
      <c r="W1246" s="5"/>
      <c r="X1246" s="5"/>
      <c r="Y1246" s="5"/>
      <c r="Z1246" s="5"/>
      <c r="AA1246" s="5"/>
      <c r="AB1246" s="5"/>
      <c r="AC1246" s="5"/>
      <c r="AD1246" s="5"/>
      <c r="AE1246" s="5"/>
      <c r="AF1246" s="5"/>
      <c r="AG1246" s="5"/>
      <c r="AH1246" s="5"/>
      <c r="AI1246" s="5"/>
      <c r="AJ1246" s="5"/>
      <c r="AK1246" s="5"/>
      <c r="AL1246" s="5"/>
      <c r="AM1246" s="5"/>
      <c r="AN1246" s="5"/>
      <c r="AO1246" s="5"/>
      <c r="AP1246" s="5"/>
      <c r="AQ1246" s="5"/>
      <c r="AR1246" s="5"/>
      <c r="AS1246" s="5"/>
      <c r="AT1246" s="5"/>
      <c r="AU1246" s="5"/>
      <c r="AV1246" s="5"/>
      <c r="AW1246" s="5"/>
      <c r="AX1246" s="5"/>
      <c r="AY1246" s="5"/>
      <c r="AZ1246" s="5"/>
      <c r="BA1246" s="5"/>
      <c r="BB1246" s="5"/>
      <c r="BC1246" s="5"/>
      <c r="BD1246" s="5"/>
      <c r="BE1246" s="5"/>
      <c r="BF1246" s="5"/>
      <c r="BG1246" s="5"/>
      <c r="BH1246" s="5"/>
      <c r="BI1246" s="5"/>
      <c r="BJ1246" s="5"/>
      <c r="BK1246" s="5"/>
      <c r="BL1246" s="5"/>
      <c r="BM1246" s="5"/>
      <c r="BN1246" s="5"/>
      <c r="BO1246" s="5"/>
      <c r="BP1246" s="5"/>
      <c r="BQ1246" s="5"/>
      <c r="BR1246" s="5"/>
      <c r="BS1246" s="5"/>
      <c r="BT1246" s="5"/>
      <c r="BU1246" s="5"/>
      <c r="BV1246" s="5"/>
      <c r="BW1246" s="5"/>
      <c r="BX1246" s="6"/>
    </row>
    <row r="1247" spans="1:76" x14ac:dyDescent="0.35">
      <c r="A1247" s="121"/>
      <c r="B1247" s="169"/>
      <c r="C1247" s="169"/>
      <c r="D1247" s="169"/>
      <c r="E1247" s="169"/>
      <c r="F1247" s="132"/>
      <c r="G1247" s="121"/>
      <c r="H1247" s="118"/>
      <c r="I1247" s="196"/>
      <c r="J1247" s="196"/>
      <c r="K1247" s="196"/>
      <c r="L1247" s="196"/>
      <c r="M1247" s="196"/>
      <c r="N1247" s="196"/>
      <c r="O1247" s="121"/>
      <c r="P1247" s="3" t="s">
        <v>1182</v>
      </c>
      <c r="Q1247" s="28">
        <v>2013</v>
      </c>
      <c r="R1247" s="28">
        <v>2015</v>
      </c>
      <c r="S1247" s="17" t="s">
        <v>1183</v>
      </c>
      <c r="T1247" s="5"/>
      <c r="U1247" s="5"/>
      <c r="V1247" s="5"/>
      <c r="W1247" s="5"/>
      <c r="X1247" s="5"/>
      <c r="Y1247" s="5"/>
      <c r="Z1247" s="5"/>
      <c r="AA1247" s="5"/>
      <c r="AB1247" s="5"/>
      <c r="AC1247" s="5"/>
      <c r="AD1247" s="5"/>
      <c r="AE1247" s="5"/>
      <c r="AF1247" s="5"/>
      <c r="AG1247" s="5"/>
      <c r="AH1247" s="5"/>
      <c r="AI1247" s="5"/>
      <c r="AJ1247" s="5"/>
      <c r="AK1247" s="5"/>
      <c r="AL1247" s="5"/>
      <c r="AM1247" s="5"/>
      <c r="AN1247" s="5"/>
      <c r="AO1247" s="5"/>
      <c r="AP1247" s="5"/>
      <c r="AQ1247" s="5"/>
      <c r="AR1247" s="5"/>
      <c r="AS1247" s="5"/>
      <c r="AT1247" s="5"/>
      <c r="AU1247" s="5"/>
      <c r="AV1247" s="5"/>
      <c r="AW1247" s="5"/>
      <c r="AX1247" s="5"/>
      <c r="AY1247" s="5"/>
      <c r="AZ1247" s="5"/>
      <c r="BA1247" s="5"/>
      <c r="BB1247" s="5"/>
      <c r="BC1247" s="5"/>
      <c r="BD1247" s="5"/>
      <c r="BE1247" s="5"/>
      <c r="BF1247" s="5"/>
      <c r="BG1247" s="5"/>
      <c r="BH1247" s="5"/>
      <c r="BI1247" s="5"/>
      <c r="BJ1247" s="5"/>
      <c r="BK1247" s="5"/>
      <c r="BL1247" s="5"/>
      <c r="BM1247" s="5"/>
      <c r="BN1247" s="5"/>
      <c r="BO1247" s="5"/>
      <c r="BP1247" s="5"/>
      <c r="BQ1247" s="5"/>
      <c r="BR1247" s="5"/>
      <c r="BS1247" s="5"/>
      <c r="BT1247" s="5"/>
      <c r="BU1247" s="5"/>
      <c r="BV1247" s="5"/>
      <c r="BW1247" s="5"/>
      <c r="BX1247" s="6"/>
    </row>
    <row r="1248" spans="1:76" x14ac:dyDescent="0.35">
      <c r="A1248" s="121"/>
      <c r="B1248" s="169"/>
      <c r="C1248" s="169"/>
      <c r="D1248" s="169"/>
      <c r="E1248" s="169"/>
      <c r="F1248" s="132"/>
      <c r="G1248" s="121"/>
      <c r="H1248" s="118"/>
      <c r="I1248" s="196"/>
      <c r="J1248" s="196"/>
      <c r="K1248" s="196"/>
      <c r="L1248" s="196"/>
      <c r="M1248" s="196"/>
      <c r="N1248" s="196"/>
      <c r="O1248" s="33"/>
      <c r="P1248" s="3" t="s">
        <v>1181</v>
      </c>
      <c r="Q1248" s="28">
        <v>2008</v>
      </c>
      <c r="R1248" s="28">
        <v>2010</v>
      </c>
      <c r="S1248" s="17" t="s">
        <v>2879</v>
      </c>
      <c r="T1248" s="5"/>
      <c r="U1248" s="5"/>
      <c r="V1248" s="5"/>
      <c r="W1248" s="5"/>
      <c r="X1248" s="5"/>
      <c r="Y1248" s="5"/>
      <c r="Z1248" s="5"/>
      <c r="AA1248" s="5"/>
      <c r="AB1248" s="5"/>
      <c r="AC1248" s="5"/>
      <c r="AD1248" s="5"/>
      <c r="AE1248" s="5"/>
      <c r="AF1248" s="5"/>
      <c r="AG1248" s="5"/>
      <c r="AH1248" s="5"/>
      <c r="AI1248" s="5"/>
      <c r="AJ1248" s="5"/>
      <c r="AK1248" s="5"/>
      <c r="AL1248" s="5"/>
      <c r="AM1248" s="5"/>
      <c r="AN1248" s="5"/>
      <c r="AO1248" s="5"/>
      <c r="AP1248" s="5"/>
      <c r="AQ1248" s="5"/>
      <c r="AR1248" s="5"/>
      <c r="AS1248" s="5"/>
      <c r="AT1248" s="5"/>
      <c r="AU1248" s="5"/>
      <c r="AV1248" s="5"/>
      <c r="AW1248" s="5"/>
      <c r="AX1248" s="5"/>
      <c r="AY1248" s="5"/>
      <c r="AZ1248" s="5"/>
      <c r="BA1248" s="5"/>
      <c r="BB1248" s="5"/>
      <c r="BC1248" s="5"/>
      <c r="BD1248" s="5"/>
      <c r="BE1248" s="5"/>
      <c r="BF1248" s="5"/>
      <c r="BG1248" s="5"/>
      <c r="BH1248" s="5"/>
      <c r="BI1248" s="5"/>
      <c r="BJ1248" s="5"/>
      <c r="BK1248" s="5"/>
      <c r="BL1248" s="5"/>
      <c r="BM1248" s="5"/>
      <c r="BN1248" s="5"/>
      <c r="BO1248" s="5"/>
      <c r="BP1248" s="5"/>
      <c r="BQ1248" s="5"/>
      <c r="BR1248" s="5"/>
      <c r="BS1248" s="5"/>
      <c r="BT1248" s="5"/>
      <c r="BU1248" s="5"/>
      <c r="BV1248" s="5"/>
      <c r="BW1248" s="5"/>
      <c r="BX1248" s="6"/>
    </row>
    <row r="1249" spans="1:76" x14ac:dyDescent="0.35">
      <c r="A1249" s="122"/>
      <c r="B1249" s="170"/>
      <c r="C1249" s="170"/>
      <c r="D1249" s="170"/>
      <c r="E1249" s="170"/>
      <c r="F1249" s="129"/>
      <c r="G1249" s="122"/>
      <c r="H1249" s="119"/>
      <c r="I1249" s="197"/>
      <c r="J1249" s="197"/>
      <c r="K1249" s="197"/>
      <c r="L1249" s="197"/>
      <c r="M1249" s="197"/>
      <c r="N1249" s="197"/>
      <c r="O1249" s="34"/>
      <c r="P1249" s="3" t="s">
        <v>1179</v>
      </c>
      <c r="Q1249" s="28">
        <v>2004</v>
      </c>
      <c r="R1249" s="28">
        <v>2007</v>
      </c>
      <c r="S1249" s="17" t="s">
        <v>1180</v>
      </c>
      <c r="T1249" s="5"/>
      <c r="U1249" s="5"/>
      <c r="V1249" s="5"/>
      <c r="W1249" s="5"/>
      <c r="X1249" s="5"/>
      <c r="Y1249" s="5"/>
      <c r="Z1249" s="5"/>
      <c r="AA1249" s="5"/>
      <c r="AB1249" s="5"/>
      <c r="AC1249" s="5"/>
      <c r="AD1249" s="5"/>
      <c r="AE1249" s="5"/>
      <c r="AF1249" s="5"/>
      <c r="AG1249" s="5"/>
      <c r="AH1249" s="5"/>
      <c r="AI1249" s="5"/>
      <c r="AJ1249" s="5"/>
      <c r="AK1249" s="5"/>
      <c r="AL1249" s="5"/>
      <c r="AM1249" s="5"/>
      <c r="AN1249" s="5"/>
      <c r="AO1249" s="5"/>
      <c r="AP1249" s="5"/>
      <c r="AQ1249" s="5"/>
      <c r="AR1249" s="5"/>
      <c r="AS1249" s="5"/>
      <c r="AT1249" s="5"/>
      <c r="AU1249" s="5"/>
      <c r="AV1249" s="5"/>
      <c r="AW1249" s="5"/>
      <c r="AX1249" s="5"/>
      <c r="AY1249" s="5"/>
      <c r="AZ1249" s="5"/>
      <c r="BA1249" s="5"/>
      <c r="BB1249" s="5"/>
      <c r="BC1249" s="5"/>
      <c r="BD1249" s="5"/>
      <c r="BE1249" s="5"/>
      <c r="BF1249" s="5"/>
      <c r="BG1249" s="5"/>
      <c r="BH1249" s="5"/>
      <c r="BI1249" s="5"/>
      <c r="BJ1249" s="5"/>
      <c r="BK1249" s="5"/>
      <c r="BL1249" s="5"/>
      <c r="BM1249" s="5"/>
      <c r="BN1249" s="5"/>
      <c r="BO1249" s="5"/>
      <c r="BP1249" s="5"/>
      <c r="BQ1249" s="5"/>
      <c r="BR1249" s="5"/>
      <c r="BS1249" s="5"/>
      <c r="BT1249" s="5"/>
      <c r="BU1249" s="5"/>
      <c r="BV1249" s="5"/>
      <c r="BW1249" s="5"/>
      <c r="BX1249" s="6"/>
    </row>
    <row r="1250" spans="1:76" ht="15" customHeight="1" x14ac:dyDescent="0.35">
      <c r="A1250" s="111">
        <v>52171027</v>
      </c>
      <c r="B1250" s="114" t="s">
        <v>72</v>
      </c>
      <c r="C1250" s="114" t="s">
        <v>2888</v>
      </c>
      <c r="D1250" s="114" t="s">
        <v>2940</v>
      </c>
      <c r="E1250" s="114" t="s">
        <v>3031</v>
      </c>
      <c r="F1250" s="128" t="s">
        <v>686</v>
      </c>
      <c r="G1250" s="120" t="s">
        <v>261</v>
      </c>
      <c r="H1250" s="174" t="s">
        <v>245</v>
      </c>
      <c r="I1250" s="120">
        <v>5460400</v>
      </c>
      <c r="J1250" s="120">
        <v>4326</v>
      </c>
      <c r="K1250" s="120" t="s">
        <v>281</v>
      </c>
      <c r="L1250" s="120" t="s">
        <v>48</v>
      </c>
      <c r="M1250" s="120" t="s">
        <v>73</v>
      </c>
      <c r="N1250" s="111" t="s">
        <v>37</v>
      </c>
      <c r="O1250" s="120"/>
      <c r="P1250" s="3" t="s">
        <v>20</v>
      </c>
      <c r="Q1250" s="10">
        <v>41366</v>
      </c>
      <c r="R1250" s="3" t="s">
        <v>25</v>
      </c>
      <c r="S1250" s="17" t="s">
        <v>88</v>
      </c>
      <c r="T1250" s="5"/>
      <c r="U1250" s="5"/>
      <c r="V1250" s="5"/>
      <c r="W1250" s="5"/>
      <c r="X1250" s="5"/>
      <c r="Y1250" s="5"/>
      <c r="Z1250" s="5"/>
      <c r="AA1250" s="5"/>
      <c r="AB1250" s="5"/>
      <c r="AC1250" s="5"/>
      <c r="AD1250" s="5"/>
      <c r="AE1250" s="5"/>
      <c r="AF1250" s="5"/>
      <c r="AG1250" s="5"/>
      <c r="AH1250" s="5"/>
      <c r="AI1250" s="5"/>
      <c r="AJ1250" s="5"/>
      <c r="AK1250" s="5"/>
      <c r="AL1250" s="5"/>
      <c r="AM1250" s="5"/>
      <c r="AN1250" s="5"/>
      <c r="AO1250" s="5"/>
      <c r="AP1250" s="5"/>
      <c r="AQ1250" s="5"/>
      <c r="AR1250" s="5"/>
      <c r="AS1250" s="5"/>
      <c r="AT1250" s="5"/>
      <c r="AU1250" s="5"/>
      <c r="AV1250" s="5"/>
      <c r="AW1250" s="5"/>
      <c r="AX1250" s="5"/>
      <c r="AY1250" s="5"/>
      <c r="AZ1250" s="5"/>
      <c r="BA1250" s="5"/>
      <c r="BB1250" s="5"/>
      <c r="BC1250" s="5"/>
      <c r="BD1250" s="5"/>
      <c r="BE1250" s="5"/>
      <c r="BF1250" s="5"/>
      <c r="BG1250" s="5"/>
      <c r="BH1250" s="5"/>
      <c r="BI1250" s="5"/>
      <c r="BJ1250" s="5"/>
      <c r="BK1250" s="5"/>
      <c r="BL1250" s="5"/>
      <c r="BM1250" s="5"/>
      <c r="BN1250" s="5"/>
      <c r="BO1250" s="5"/>
      <c r="BP1250" s="5"/>
      <c r="BQ1250" s="5"/>
      <c r="BR1250" s="5"/>
      <c r="BS1250" s="5"/>
      <c r="BT1250" s="5"/>
      <c r="BU1250" s="5"/>
      <c r="BV1250" s="5"/>
      <c r="BW1250" s="5"/>
      <c r="BX1250" s="6"/>
    </row>
    <row r="1251" spans="1:76" x14ac:dyDescent="0.35">
      <c r="A1251" s="112"/>
      <c r="B1251" s="115"/>
      <c r="C1251" s="115"/>
      <c r="D1251" s="115"/>
      <c r="E1251" s="115"/>
      <c r="F1251" s="132"/>
      <c r="G1251" s="121"/>
      <c r="H1251" s="158"/>
      <c r="I1251" s="121"/>
      <c r="J1251" s="121"/>
      <c r="K1251" s="121"/>
      <c r="L1251" s="121"/>
      <c r="M1251" s="121"/>
      <c r="N1251" s="112"/>
      <c r="O1251" s="121"/>
      <c r="P1251" s="3" t="s">
        <v>85</v>
      </c>
      <c r="Q1251" s="10">
        <v>41244</v>
      </c>
      <c r="R1251" s="10">
        <v>41334</v>
      </c>
      <c r="S1251" s="17" t="s">
        <v>87</v>
      </c>
      <c r="T1251" s="5"/>
      <c r="U1251" s="5"/>
      <c r="V1251" s="5"/>
      <c r="W1251" s="5"/>
      <c r="X1251" s="5"/>
      <c r="Y1251" s="5"/>
      <c r="Z1251" s="5"/>
      <c r="AA1251" s="5"/>
      <c r="AB1251" s="5"/>
      <c r="AC1251" s="5"/>
      <c r="AD1251" s="5"/>
      <c r="AE1251" s="5"/>
      <c r="AF1251" s="5"/>
      <c r="AG1251" s="5"/>
      <c r="AH1251" s="5"/>
      <c r="AI1251" s="5"/>
      <c r="AJ1251" s="5"/>
      <c r="AK1251" s="5"/>
      <c r="AL1251" s="5"/>
      <c r="AM1251" s="5"/>
      <c r="AN1251" s="5"/>
      <c r="AO1251" s="5"/>
      <c r="AP1251" s="5"/>
      <c r="AQ1251" s="5"/>
      <c r="AR1251" s="5"/>
      <c r="AS1251" s="5"/>
      <c r="AT1251" s="5"/>
      <c r="AU1251" s="5"/>
      <c r="AV1251" s="5"/>
      <c r="AW1251" s="5"/>
      <c r="AX1251" s="5"/>
      <c r="AY1251" s="5"/>
      <c r="AZ1251" s="5"/>
      <c r="BA1251" s="5"/>
      <c r="BB1251" s="5"/>
      <c r="BC1251" s="5"/>
      <c r="BD1251" s="5"/>
      <c r="BE1251" s="5"/>
      <c r="BF1251" s="5"/>
      <c r="BG1251" s="5"/>
      <c r="BH1251" s="5"/>
      <c r="BI1251" s="5"/>
      <c r="BJ1251" s="5"/>
      <c r="BK1251" s="5"/>
      <c r="BL1251" s="5"/>
      <c r="BM1251" s="5"/>
      <c r="BN1251" s="5"/>
      <c r="BO1251" s="5"/>
      <c r="BP1251" s="5"/>
      <c r="BQ1251" s="5"/>
      <c r="BR1251" s="5"/>
      <c r="BS1251" s="5"/>
      <c r="BT1251" s="5"/>
      <c r="BU1251" s="5"/>
      <c r="BV1251" s="5"/>
      <c r="BW1251" s="5"/>
      <c r="BX1251" s="6"/>
    </row>
    <row r="1252" spans="1:76" x14ac:dyDescent="0.35">
      <c r="A1252" s="112"/>
      <c r="B1252" s="115"/>
      <c r="C1252" s="115"/>
      <c r="D1252" s="115"/>
      <c r="E1252" s="115"/>
      <c r="F1252" s="132"/>
      <c r="G1252" s="121"/>
      <c r="H1252" s="158"/>
      <c r="I1252" s="121"/>
      <c r="J1252" s="121"/>
      <c r="K1252" s="121"/>
      <c r="L1252" s="121"/>
      <c r="M1252" s="121"/>
      <c r="N1252" s="112"/>
      <c r="O1252" s="121"/>
      <c r="P1252" s="3" t="s">
        <v>85</v>
      </c>
      <c r="Q1252" s="10">
        <v>39934</v>
      </c>
      <c r="R1252" s="10">
        <v>41214</v>
      </c>
      <c r="S1252" s="17" t="s">
        <v>86</v>
      </c>
      <c r="T1252" s="5"/>
      <c r="U1252" s="5"/>
      <c r="V1252" s="5"/>
      <c r="W1252" s="5"/>
      <c r="X1252" s="5"/>
      <c r="Y1252" s="5"/>
      <c r="Z1252" s="5"/>
      <c r="AA1252" s="5"/>
      <c r="AB1252" s="5"/>
      <c r="AC1252" s="5"/>
      <c r="AD1252" s="5"/>
      <c r="AE1252" s="5"/>
      <c r="AF1252" s="5"/>
      <c r="AG1252" s="5"/>
      <c r="AH1252" s="5"/>
      <c r="AI1252" s="5"/>
      <c r="AJ1252" s="5"/>
      <c r="AK1252" s="5"/>
      <c r="AL1252" s="5"/>
      <c r="AM1252" s="5"/>
      <c r="AN1252" s="5"/>
      <c r="AO1252" s="5"/>
      <c r="AP1252" s="5"/>
      <c r="AQ1252" s="5"/>
      <c r="AR1252" s="5"/>
      <c r="AS1252" s="5"/>
      <c r="AT1252" s="5"/>
      <c r="AU1252" s="5"/>
      <c r="AV1252" s="5"/>
      <c r="AW1252" s="5"/>
      <c r="AX1252" s="5"/>
      <c r="AY1252" s="5"/>
      <c r="AZ1252" s="5"/>
      <c r="BA1252" s="5"/>
      <c r="BB1252" s="5"/>
      <c r="BC1252" s="5"/>
      <c r="BD1252" s="5"/>
      <c r="BE1252" s="5"/>
      <c r="BF1252" s="5"/>
      <c r="BG1252" s="5"/>
      <c r="BH1252" s="5"/>
      <c r="BI1252" s="5"/>
      <c r="BJ1252" s="5"/>
      <c r="BK1252" s="5"/>
      <c r="BL1252" s="5"/>
      <c r="BM1252" s="5"/>
      <c r="BN1252" s="5"/>
      <c r="BO1252" s="5"/>
      <c r="BP1252" s="5"/>
      <c r="BQ1252" s="5"/>
      <c r="BR1252" s="5"/>
      <c r="BS1252" s="5"/>
      <c r="BT1252" s="5"/>
      <c r="BU1252" s="5"/>
      <c r="BV1252" s="5"/>
      <c r="BW1252" s="5"/>
      <c r="BX1252" s="6"/>
    </row>
    <row r="1253" spans="1:76" x14ac:dyDescent="0.35">
      <c r="A1253" s="112"/>
      <c r="B1253" s="115"/>
      <c r="C1253" s="115"/>
      <c r="D1253" s="115"/>
      <c r="E1253" s="115"/>
      <c r="F1253" s="132"/>
      <c r="G1253" s="121"/>
      <c r="H1253" s="158"/>
      <c r="I1253" s="121"/>
      <c r="J1253" s="121"/>
      <c r="K1253" s="121"/>
      <c r="L1253" s="121"/>
      <c r="M1253" s="121"/>
      <c r="N1253" s="112"/>
      <c r="O1253" s="121"/>
      <c r="P1253" s="3" t="s">
        <v>20</v>
      </c>
      <c r="Q1253" s="10">
        <v>38231</v>
      </c>
      <c r="R1253" s="10">
        <v>39539</v>
      </c>
      <c r="S1253" s="17" t="s">
        <v>86</v>
      </c>
      <c r="T1253" s="5"/>
      <c r="U1253" s="5"/>
      <c r="V1253" s="5"/>
      <c r="W1253" s="5"/>
      <c r="X1253" s="5"/>
      <c r="Y1253" s="5"/>
      <c r="Z1253" s="5"/>
      <c r="AA1253" s="5"/>
      <c r="AB1253" s="5"/>
      <c r="AC1253" s="5"/>
      <c r="AD1253" s="5"/>
      <c r="AE1253" s="5"/>
      <c r="AF1253" s="5"/>
      <c r="AG1253" s="5"/>
      <c r="AH1253" s="5"/>
      <c r="AI1253" s="5"/>
      <c r="AJ1253" s="5"/>
      <c r="AK1253" s="5"/>
      <c r="AL1253" s="5"/>
      <c r="AM1253" s="5"/>
      <c r="AN1253" s="5"/>
      <c r="AO1253" s="5"/>
      <c r="AP1253" s="5"/>
      <c r="AQ1253" s="5"/>
      <c r="AR1253" s="5"/>
      <c r="AS1253" s="5"/>
      <c r="AT1253" s="5"/>
      <c r="AU1253" s="5"/>
      <c r="AV1253" s="5"/>
      <c r="AW1253" s="5"/>
      <c r="AX1253" s="5"/>
      <c r="AY1253" s="5"/>
      <c r="AZ1253" s="5"/>
      <c r="BA1253" s="5"/>
      <c r="BB1253" s="5"/>
      <c r="BC1253" s="5"/>
      <c r="BD1253" s="5"/>
      <c r="BE1253" s="5"/>
      <c r="BF1253" s="5"/>
      <c r="BG1253" s="5"/>
      <c r="BH1253" s="5"/>
      <c r="BI1253" s="5"/>
      <c r="BJ1253" s="5"/>
      <c r="BK1253" s="5"/>
      <c r="BL1253" s="5"/>
      <c r="BM1253" s="5"/>
      <c r="BN1253" s="5"/>
      <c r="BO1253" s="5"/>
      <c r="BP1253" s="5"/>
      <c r="BQ1253" s="5"/>
      <c r="BR1253" s="5"/>
      <c r="BS1253" s="5"/>
      <c r="BT1253" s="5"/>
      <c r="BU1253" s="5"/>
      <c r="BV1253" s="5"/>
      <c r="BW1253" s="5"/>
      <c r="BX1253" s="6"/>
    </row>
    <row r="1254" spans="1:76" x14ac:dyDescent="0.35">
      <c r="A1254" s="112"/>
      <c r="B1254" s="115"/>
      <c r="C1254" s="115"/>
      <c r="D1254" s="115"/>
      <c r="E1254" s="115"/>
      <c r="F1254" s="132"/>
      <c r="G1254" s="121"/>
      <c r="H1254" s="158"/>
      <c r="I1254" s="121"/>
      <c r="J1254" s="121"/>
      <c r="K1254" s="121"/>
      <c r="L1254" s="121"/>
      <c r="M1254" s="121"/>
      <c r="N1254" s="112"/>
      <c r="O1254" s="121"/>
      <c r="P1254" s="3" t="s">
        <v>83</v>
      </c>
      <c r="Q1254" s="10">
        <v>37530</v>
      </c>
      <c r="R1254" s="10">
        <v>38214</v>
      </c>
      <c r="S1254" s="17" t="s">
        <v>82</v>
      </c>
      <c r="T1254" s="5"/>
      <c r="U1254" s="5"/>
      <c r="V1254" s="5"/>
      <c r="W1254" s="5"/>
      <c r="X1254" s="5"/>
      <c r="Y1254" s="5"/>
      <c r="Z1254" s="5"/>
      <c r="AA1254" s="5"/>
      <c r="AB1254" s="5"/>
      <c r="AC1254" s="5"/>
      <c r="AD1254" s="5"/>
      <c r="AE1254" s="5"/>
      <c r="AF1254" s="5"/>
      <c r="AG1254" s="5"/>
      <c r="AH1254" s="5"/>
      <c r="AI1254" s="5"/>
      <c r="AJ1254" s="5"/>
      <c r="AK1254" s="5"/>
      <c r="AL1254" s="5"/>
      <c r="AM1254" s="5"/>
      <c r="AN1254" s="5"/>
      <c r="AO1254" s="5"/>
      <c r="AP1254" s="5"/>
      <c r="AQ1254" s="5"/>
      <c r="AR1254" s="5"/>
      <c r="AS1254" s="5"/>
      <c r="AT1254" s="5"/>
      <c r="AU1254" s="5"/>
      <c r="AV1254" s="5"/>
      <c r="AW1254" s="5"/>
      <c r="AX1254" s="5"/>
      <c r="AY1254" s="5"/>
      <c r="AZ1254" s="5"/>
      <c r="BA1254" s="5"/>
      <c r="BB1254" s="5"/>
      <c r="BC1254" s="5"/>
      <c r="BD1254" s="5"/>
      <c r="BE1254" s="5"/>
      <c r="BF1254" s="5"/>
      <c r="BG1254" s="5"/>
      <c r="BH1254" s="5"/>
      <c r="BI1254" s="5"/>
      <c r="BJ1254" s="5"/>
      <c r="BK1254" s="5"/>
      <c r="BL1254" s="5"/>
      <c r="BM1254" s="5"/>
      <c r="BN1254" s="5"/>
      <c r="BO1254" s="5"/>
      <c r="BP1254" s="5"/>
      <c r="BQ1254" s="5"/>
      <c r="BR1254" s="5"/>
      <c r="BS1254" s="5"/>
      <c r="BT1254" s="5"/>
      <c r="BU1254" s="5"/>
      <c r="BV1254" s="5"/>
      <c r="BW1254" s="5"/>
      <c r="BX1254" s="6"/>
    </row>
    <row r="1255" spans="1:76" x14ac:dyDescent="0.35">
      <c r="A1255" s="112"/>
      <c r="B1255" s="115"/>
      <c r="C1255" s="115"/>
      <c r="D1255" s="115"/>
      <c r="E1255" s="115"/>
      <c r="F1255" s="132"/>
      <c r="G1255" s="121"/>
      <c r="H1255" s="158"/>
      <c r="I1255" s="121"/>
      <c r="J1255" s="121"/>
      <c r="K1255" s="121"/>
      <c r="L1255" s="121"/>
      <c r="M1255" s="121"/>
      <c r="N1255" s="112"/>
      <c r="O1255" s="121"/>
      <c r="P1255" s="3" t="s">
        <v>71</v>
      </c>
      <c r="Q1255" s="10">
        <v>37277</v>
      </c>
      <c r="R1255" s="10">
        <v>37529</v>
      </c>
      <c r="S1255" s="17" t="s">
        <v>82</v>
      </c>
      <c r="T1255" s="5"/>
      <c r="U1255" s="5"/>
      <c r="V1255" s="5"/>
      <c r="W1255" s="5"/>
      <c r="X1255" s="5"/>
      <c r="Y1255" s="5"/>
      <c r="Z1255" s="5"/>
      <c r="AA1255" s="5"/>
      <c r="AB1255" s="5"/>
      <c r="AC1255" s="5"/>
      <c r="AD1255" s="5"/>
      <c r="AE1255" s="5"/>
      <c r="AF1255" s="5"/>
      <c r="AG1255" s="5"/>
      <c r="AH1255" s="5"/>
      <c r="AI1255" s="5"/>
      <c r="AJ1255" s="5"/>
      <c r="AK1255" s="5"/>
      <c r="AL1255" s="5"/>
      <c r="AM1255" s="5"/>
      <c r="AN1255" s="5"/>
      <c r="AO1255" s="5"/>
      <c r="AP1255" s="5"/>
      <c r="AQ1255" s="5"/>
      <c r="AR1255" s="5"/>
      <c r="AS1255" s="5"/>
      <c r="AT1255" s="5"/>
      <c r="AU1255" s="5"/>
      <c r="AV1255" s="5"/>
      <c r="AW1255" s="5"/>
      <c r="AX1255" s="5"/>
      <c r="AY1255" s="5"/>
      <c r="AZ1255" s="5"/>
      <c r="BA1255" s="5"/>
      <c r="BB1255" s="5"/>
      <c r="BC1255" s="5"/>
      <c r="BD1255" s="5"/>
      <c r="BE1255" s="5"/>
      <c r="BF1255" s="5"/>
      <c r="BG1255" s="5"/>
      <c r="BH1255" s="5"/>
      <c r="BI1255" s="5"/>
      <c r="BJ1255" s="5"/>
      <c r="BK1255" s="5"/>
      <c r="BL1255" s="5"/>
      <c r="BM1255" s="5"/>
      <c r="BN1255" s="5"/>
      <c r="BO1255" s="5"/>
      <c r="BP1255" s="5"/>
      <c r="BQ1255" s="5"/>
      <c r="BR1255" s="5"/>
      <c r="BS1255" s="5"/>
      <c r="BT1255" s="5"/>
      <c r="BU1255" s="5"/>
      <c r="BV1255" s="5"/>
      <c r="BW1255" s="5"/>
      <c r="BX1255" s="6"/>
    </row>
    <row r="1256" spans="1:76" x14ac:dyDescent="0.35">
      <c r="A1256" s="112"/>
      <c r="B1256" s="115"/>
      <c r="C1256" s="115"/>
      <c r="D1256" s="115"/>
      <c r="E1256" s="115"/>
      <c r="F1256" s="132"/>
      <c r="G1256" s="121"/>
      <c r="H1256" s="158"/>
      <c r="I1256" s="121"/>
      <c r="J1256" s="121"/>
      <c r="K1256" s="121"/>
      <c r="L1256" s="121"/>
      <c r="M1256" s="121"/>
      <c r="N1256" s="112"/>
      <c r="O1256" s="121"/>
      <c r="P1256" s="3" t="s">
        <v>70</v>
      </c>
      <c r="Q1256" s="10">
        <v>37211</v>
      </c>
      <c r="R1256" s="10">
        <v>37266</v>
      </c>
      <c r="S1256" s="17" t="s">
        <v>81</v>
      </c>
      <c r="T1256" s="5"/>
      <c r="U1256" s="5"/>
      <c r="V1256" s="5"/>
      <c r="W1256" s="5"/>
      <c r="X1256" s="5"/>
      <c r="Y1256" s="5"/>
      <c r="Z1256" s="5"/>
      <c r="AA1256" s="5"/>
      <c r="AB1256" s="5"/>
      <c r="AC1256" s="5"/>
      <c r="AD1256" s="5"/>
      <c r="AE1256" s="5"/>
      <c r="AF1256" s="5"/>
      <c r="AG1256" s="5"/>
      <c r="AH1256" s="5"/>
      <c r="AI1256" s="5"/>
      <c r="AJ1256" s="5"/>
      <c r="AK1256" s="5"/>
      <c r="AL1256" s="5"/>
      <c r="AM1256" s="5"/>
      <c r="AN1256" s="5"/>
      <c r="AO1256" s="5"/>
      <c r="AP1256" s="5"/>
      <c r="AQ1256" s="5"/>
      <c r="AR1256" s="5"/>
      <c r="AS1256" s="5"/>
      <c r="AT1256" s="5"/>
      <c r="AU1256" s="5"/>
      <c r="AV1256" s="5"/>
      <c r="AW1256" s="5"/>
      <c r="AX1256" s="5"/>
      <c r="AY1256" s="5"/>
      <c r="AZ1256" s="5"/>
      <c r="BA1256" s="5"/>
      <c r="BB1256" s="5"/>
      <c r="BC1256" s="5"/>
      <c r="BD1256" s="5"/>
      <c r="BE1256" s="5"/>
      <c r="BF1256" s="5"/>
      <c r="BG1256" s="5"/>
      <c r="BH1256" s="5"/>
      <c r="BI1256" s="5"/>
      <c r="BJ1256" s="5"/>
      <c r="BK1256" s="5"/>
      <c r="BL1256" s="5"/>
      <c r="BM1256" s="5"/>
      <c r="BN1256" s="5"/>
      <c r="BO1256" s="5"/>
      <c r="BP1256" s="5"/>
      <c r="BQ1256" s="5"/>
      <c r="BR1256" s="5"/>
      <c r="BS1256" s="5"/>
      <c r="BT1256" s="5"/>
      <c r="BU1256" s="5"/>
      <c r="BV1256" s="5"/>
      <c r="BW1256" s="5"/>
      <c r="BX1256" s="6"/>
    </row>
    <row r="1257" spans="1:76" x14ac:dyDescent="0.35">
      <c r="A1257" s="112"/>
      <c r="B1257" s="115"/>
      <c r="C1257" s="115"/>
      <c r="D1257" s="115"/>
      <c r="E1257" s="115"/>
      <c r="F1257" s="132"/>
      <c r="G1257" s="121"/>
      <c r="H1257" s="158"/>
      <c r="I1257" s="121"/>
      <c r="J1257" s="121"/>
      <c r="K1257" s="121"/>
      <c r="L1257" s="121"/>
      <c r="M1257" s="121"/>
      <c r="N1257" s="112"/>
      <c r="O1257" s="121"/>
      <c r="P1257" s="3" t="s">
        <v>79</v>
      </c>
      <c r="Q1257" s="10">
        <v>36397</v>
      </c>
      <c r="R1257" s="10">
        <v>36896</v>
      </c>
      <c r="S1257" s="17" t="s">
        <v>80</v>
      </c>
      <c r="T1257" s="5"/>
      <c r="U1257" s="5"/>
      <c r="V1257" s="5"/>
      <c r="W1257" s="5"/>
      <c r="X1257" s="5"/>
      <c r="Y1257" s="5"/>
      <c r="Z1257" s="5"/>
      <c r="AA1257" s="5"/>
      <c r="AB1257" s="5"/>
      <c r="AC1257" s="5"/>
      <c r="AD1257" s="5"/>
      <c r="AE1257" s="5"/>
      <c r="AF1257" s="5"/>
      <c r="AG1257" s="5"/>
      <c r="AH1257" s="5"/>
      <c r="AI1257" s="5"/>
      <c r="AJ1257" s="5"/>
      <c r="AK1257" s="5"/>
      <c r="AL1257" s="5"/>
      <c r="AM1257" s="5"/>
      <c r="AN1257" s="5"/>
      <c r="AO1257" s="5"/>
      <c r="AP1257" s="5"/>
      <c r="AQ1257" s="5"/>
      <c r="AR1257" s="5"/>
      <c r="AS1257" s="5"/>
      <c r="AT1257" s="5"/>
      <c r="AU1257" s="5"/>
      <c r="AV1257" s="5"/>
      <c r="AW1257" s="5"/>
      <c r="AX1257" s="5"/>
      <c r="AY1257" s="5"/>
      <c r="AZ1257" s="5"/>
      <c r="BA1257" s="5"/>
      <c r="BB1257" s="5"/>
      <c r="BC1257" s="5"/>
      <c r="BD1257" s="5"/>
      <c r="BE1257" s="5"/>
      <c r="BF1257" s="5"/>
      <c r="BG1257" s="5"/>
      <c r="BH1257" s="5"/>
      <c r="BI1257" s="5"/>
      <c r="BJ1257" s="5"/>
      <c r="BK1257" s="5"/>
      <c r="BL1257" s="5"/>
      <c r="BM1257" s="5"/>
      <c r="BN1257" s="5"/>
      <c r="BO1257" s="5"/>
      <c r="BP1257" s="5"/>
      <c r="BQ1257" s="5"/>
      <c r="BR1257" s="5"/>
      <c r="BS1257" s="5"/>
      <c r="BT1257" s="5"/>
      <c r="BU1257" s="5"/>
      <c r="BV1257" s="5"/>
      <c r="BW1257" s="5"/>
      <c r="BX1257" s="6"/>
    </row>
    <row r="1258" spans="1:76" x14ac:dyDescent="0.35">
      <c r="A1258" s="112"/>
      <c r="B1258" s="115"/>
      <c r="C1258" s="115"/>
      <c r="D1258" s="115"/>
      <c r="E1258" s="115"/>
      <c r="F1258" s="132"/>
      <c r="G1258" s="121"/>
      <c r="H1258" s="158"/>
      <c r="I1258" s="121"/>
      <c r="J1258" s="121"/>
      <c r="K1258" s="121"/>
      <c r="L1258" s="121"/>
      <c r="M1258" s="121"/>
      <c r="N1258" s="112"/>
      <c r="O1258" s="121"/>
      <c r="P1258" s="3" t="s">
        <v>77</v>
      </c>
      <c r="Q1258" s="10">
        <v>35906</v>
      </c>
      <c r="R1258" s="10">
        <v>36280</v>
      </c>
      <c r="S1258" s="17" t="s">
        <v>78</v>
      </c>
      <c r="T1258" s="5"/>
      <c r="U1258" s="5"/>
      <c r="V1258" s="5"/>
      <c r="W1258" s="5"/>
      <c r="X1258" s="5"/>
      <c r="Y1258" s="5"/>
      <c r="Z1258" s="5"/>
      <c r="AA1258" s="5"/>
      <c r="AB1258" s="5"/>
      <c r="AC1258" s="5"/>
      <c r="AD1258" s="5"/>
      <c r="AE1258" s="5"/>
      <c r="AF1258" s="5"/>
      <c r="AG1258" s="5"/>
      <c r="AH1258" s="5"/>
      <c r="AI1258" s="5"/>
      <c r="AJ1258" s="5"/>
      <c r="AK1258" s="5"/>
      <c r="AL1258" s="5"/>
      <c r="AM1258" s="5"/>
      <c r="AN1258" s="5"/>
      <c r="AO1258" s="5"/>
      <c r="AP1258" s="5"/>
      <c r="AQ1258" s="5"/>
      <c r="AR1258" s="5"/>
      <c r="AS1258" s="5"/>
      <c r="AT1258" s="5"/>
      <c r="AU1258" s="5"/>
      <c r="AV1258" s="5"/>
      <c r="AW1258" s="5"/>
      <c r="AX1258" s="5"/>
      <c r="AY1258" s="5"/>
      <c r="AZ1258" s="5"/>
      <c r="BA1258" s="5"/>
      <c r="BB1258" s="5"/>
      <c r="BC1258" s="5"/>
      <c r="BD1258" s="5"/>
      <c r="BE1258" s="5"/>
      <c r="BF1258" s="5"/>
      <c r="BG1258" s="5"/>
      <c r="BH1258" s="5"/>
      <c r="BI1258" s="5"/>
      <c r="BJ1258" s="5"/>
      <c r="BK1258" s="5"/>
      <c r="BL1258" s="5"/>
      <c r="BM1258" s="5"/>
      <c r="BN1258" s="5"/>
      <c r="BO1258" s="5"/>
      <c r="BP1258" s="5"/>
      <c r="BQ1258" s="5"/>
      <c r="BR1258" s="5"/>
      <c r="BS1258" s="5"/>
      <c r="BT1258" s="5"/>
      <c r="BU1258" s="5"/>
      <c r="BV1258" s="5"/>
      <c r="BW1258" s="5"/>
      <c r="BX1258" s="6"/>
    </row>
    <row r="1259" spans="1:76" ht="13.5" customHeight="1" x14ac:dyDescent="0.35">
      <c r="A1259" s="112"/>
      <c r="B1259" s="115"/>
      <c r="C1259" s="115"/>
      <c r="D1259" s="115"/>
      <c r="E1259" s="115"/>
      <c r="F1259" s="132"/>
      <c r="G1259" s="121"/>
      <c r="H1259" s="158"/>
      <c r="I1259" s="121"/>
      <c r="J1259" s="121"/>
      <c r="K1259" s="121"/>
      <c r="L1259" s="121"/>
      <c r="M1259" s="121"/>
      <c r="N1259" s="112"/>
      <c r="O1259" s="121"/>
      <c r="P1259" s="17" t="s">
        <v>75</v>
      </c>
      <c r="Q1259" s="10">
        <v>34991</v>
      </c>
      <c r="R1259" s="10">
        <v>35795</v>
      </c>
      <c r="S1259" s="17" t="s">
        <v>76</v>
      </c>
      <c r="T1259" s="5"/>
      <c r="U1259" s="5"/>
      <c r="V1259" s="5"/>
      <c r="W1259" s="5"/>
      <c r="X1259" s="5"/>
      <c r="Y1259" s="5"/>
      <c r="Z1259" s="5"/>
      <c r="AA1259" s="5"/>
      <c r="AB1259" s="5"/>
      <c r="AC1259" s="5"/>
      <c r="AD1259" s="5"/>
      <c r="AE1259" s="5"/>
      <c r="AF1259" s="5"/>
      <c r="AG1259" s="5"/>
      <c r="AH1259" s="5"/>
      <c r="AI1259" s="5"/>
      <c r="AJ1259" s="5"/>
      <c r="AK1259" s="5"/>
      <c r="AL1259" s="5"/>
      <c r="AM1259" s="5"/>
      <c r="AN1259" s="5"/>
      <c r="AO1259" s="5"/>
      <c r="AP1259" s="5"/>
      <c r="AQ1259" s="5"/>
      <c r="AR1259" s="5"/>
      <c r="AS1259" s="5"/>
      <c r="AT1259" s="5"/>
      <c r="AU1259" s="5"/>
      <c r="AV1259" s="5"/>
      <c r="AW1259" s="5"/>
      <c r="AX1259" s="5"/>
      <c r="AY1259" s="5"/>
      <c r="AZ1259" s="5"/>
      <c r="BA1259" s="5"/>
      <c r="BB1259" s="5"/>
      <c r="BC1259" s="5"/>
      <c r="BD1259" s="5"/>
      <c r="BE1259" s="5"/>
      <c r="BF1259" s="5"/>
      <c r="BG1259" s="5"/>
      <c r="BH1259" s="5"/>
      <c r="BI1259" s="5"/>
      <c r="BJ1259" s="5"/>
      <c r="BK1259" s="5"/>
      <c r="BL1259" s="5"/>
      <c r="BM1259" s="5"/>
      <c r="BN1259" s="5"/>
      <c r="BO1259" s="5"/>
      <c r="BP1259" s="5"/>
      <c r="BQ1259" s="5"/>
      <c r="BR1259" s="5"/>
      <c r="BS1259" s="5"/>
      <c r="BT1259" s="5"/>
      <c r="BU1259" s="5"/>
      <c r="BV1259" s="5"/>
      <c r="BW1259" s="5"/>
      <c r="BX1259" s="6"/>
    </row>
    <row r="1260" spans="1:76" ht="15.75" customHeight="1" x14ac:dyDescent="0.35">
      <c r="A1260" s="113"/>
      <c r="B1260" s="116"/>
      <c r="C1260" s="116"/>
      <c r="D1260" s="116"/>
      <c r="E1260" s="116"/>
      <c r="F1260" s="129"/>
      <c r="G1260" s="122"/>
      <c r="H1260" s="175"/>
      <c r="I1260" s="122"/>
      <c r="J1260" s="122"/>
      <c r="K1260" s="122"/>
      <c r="L1260" s="122"/>
      <c r="M1260" s="122"/>
      <c r="N1260" s="113"/>
      <c r="O1260" s="122"/>
      <c r="P1260" s="17" t="s">
        <v>74</v>
      </c>
      <c r="Q1260" s="10">
        <v>33749</v>
      </c>
      <c r="R1260" s="10">
        <v>34922</v>
      </c>
      <c r="S1260" s="17" t="s">
        <v>69</v>
      </c>
      <c r="T1260" s="5"/>
      <c r="U1260" s="5"/>
      <c r="V1260" s="5"/>
      <c r="W1260" s="5"/>
      <c r="X1260" s="5"/>
      <c r="Y1260" s="5"/>
      <c r="Z1260" s="5"/>
      <c r="AA1260" s="5"/>
      <c r="AB1260" s="5"/>
      <c r="AC1260" s="5"/>
      <c r="AD1260" s="5"/>
      <c r="AE1260" s="5"/>
      <c r="AF1260" s="5"/>
      <c r="AG1260" s="5"/>
      <c r="AH1260" s="5"/>
      <c r="AI1260" s="5"/>
      <c r="AJ1260" s="5"/>
      <c r="AK1260" s="5"/>
      <c r="AL1260" s="5"/>
      <c r="AM1260" s="5"/>
      <c r="AN1260" s="5"/>
      <c r="AO1260" s="5"/>
      <c r="AP1260" s="5"/>
      <c r="AQ1260" s="5"/>
      <c r="AR1260" s="5"/>
      <c r="AS1260" s="5"/>
      <c r="AT1260" s="5"/>
      <c r="AU1260" s="5"/>
      <c r="AV1260" s="5"/>
      <c r="AW1260" s="5"/>
      <c r="AX1260" s="5"/>
      <c r="AY1260" s="5"/>
      <c r="AZ1260" s="5"/>
      <c r="BA1260" s="5"/>
      <c r="BB1260" s="5"/>
      <c r="BC1260" s="5"/>
      <c r="BD1260" s="5"/>
      <c r="BE1260" s="5"/>
      <c r="BF1260" s="5"/>
      <c r="BG1260" s="5"/>
      <c r="BH1260" s="5"/>
      <c r="BI1260" s="5"/>
      <c r="BJ1260" s="5"/>
      <c r="BK1260" s="5"/>
      <c r="BL1260" s="5"/>
      <c r="BM1260" s="5"/>
      <c r="BN1260" s="5"/>
      <c r="BO1260" s="5"/>
      <c r="BP1260" s="5"/>
      <c r="BQ1260" s="5"/>
      <c r="BR1260" s="5"/>
      <c r="BS1260" s="5"/>
      <c r="BT1260" s="5"/>
      <c r="BU1260" s="5"/>
      <c r="BV1260" s="5"/>
      <c r="BW1260" s="5"/>
      <c r="BX1260" s="6"/>
    </row>
    <row r="1261" spans="1:76" ht="15" customHeight="1" x14ac:dyDescent="0.35">
      <c r="A1261" s="111">
        <v>1140853001</v>
      </c>
      <c r="B1261" s="114" t="s">
        <v>2134</v>
      </c>
      <c r="C1261" s="114" t="s">
        <v>2888</v>
      </c>
      <c r="D1261" s="114" t="s">
        <v>2960</v>
      </c>
      <c r="E1261" s="114" t="s">
        <v>2893</v>
      </c>
      <c r="F1261" s="135" t="s">
        <v>2107</v>
      </c>
      <c r="G1261" s="111" t="s">
        <v>261</v>
      </c>
      <c r="H1261" s="174" t="s">
        <v>2135</v>
      </c>
      <c r="I1261" s="111">
        <v>3715900</v>
      </c>
      <c r="J1261" s="111">
        <v>4921</v>
      </c>
      <c r="K1261" s="111" t="s">
        <v>281</v>
      </c>
      <c r="L1261" s="111" t="s">
        <v>15</v>
      </c>
      <c r="M1261" s="111" t="s">
        <v>16</v>
      </c>
      <c r="N1261" s="111" t="s">
        <v>2136</v>
      </c>
      <c r="O1261" s="111"/>
      <c r="P1261" s="17" t="s">
        <v>309</v>
      </c>
      <c r="Q1261" s="10">
        <v>43125</v>
      </c>
      <c r="R1261" s="10" t="s">
        <v>25</v>
      </c>
      <c r="S1261" s="17" t="s">
        <v>2111</v>
      </c>
      <c r="T1261" s="5"/>
      <c r="U1261" s="5"/>
      <c r="V1261" s="5"/>
      <c r="W1261" s="5"/>
      <c r="X1261" s="5"/>
      <c r="Y1261" s="5"/>
      <c r="Z1261" s="5"/>
      <c r="AA1261" s="5"/>
      <c r="AB1261" s="5"/>
      <c r="AC1261" s="5"/>
      <c r="AD1261" s="5"/>
      <c r="AE1261" s="5"/>
      <c r="AF1261" s="5"/>
      <c r="AG1261" s="5"/>
      <c r="AH1261" s="5"/>
      <c r="AI1261" s="5"/>
      <c r="AJ1261" s="5"/>
      <c r="AK1261" s="5"/>
      <c r="AL1261" s="5"/>
      <c r="AM1261" s="5"/>
      <c r="AN1261" s="5"/>
      <c r="AO1261" s="5"/>
      <c r="AP1261" s="5"/>
      <c r="AQ1261" s="5"/>
      <c r="AR1261" s="5"/>
      <c r="AS1261" s="5"/>
      <c r="AT1261" s="5"/>
      <c r="AU1261" s="5"/>
      <c r="AV1261" s="5"/>
      <c r="AW1261" s="5"/>
      <c r="AX1261" s="5"/>
      <c r="AY1261" s="5"/>
      <c r="AZ1261" s="5"/>
      <c r="BA1261" s="5"/>
      <c r="BB1261" s="5"/>
      <c r="BC1261" s="5"/>
      <c r="BD1261" s="5"/>
      <c r="BE1261" s="5"/>
      <c r="BF1261" s="5"/>
      <c r="BG1261" s="5"/>
      <c r="BH1261" s="5"/>
      <c r="BI1261" s="5"/>
      <c r="BJ1261" s="5"/>
      <c r="BK1261" s="5"/>
      <c r="BL1261" s="5"/>
      <c r="BM1261" s="5"/>
      <c r="BN1261" s="5"/>
      <c r="BO1261" s="5"/>
      <c r="BP1261" s="5"/>
      <c r="BQ1261" s="5"/>
      <c r="BR1261" s="5"/>
      <c r="BS1261" s="5"/>
      <c r="BT1261" s="5"/>
      <c r="BU1261" s="5"/>
      <c r="BV1261" s="5"/>
      <c r="BW1261" s="5"/>
      <c r="BX1261" s="6"/>
    </row>
    <row r="1262" spans="1:76" x14ac:dyDescent="0.35">
      <c r="A1262" s="112"/>
      <c r="B1262" s="115"/>
      <c r="C1262" s="115"/>
      <c r="D1262" s="115"/>
      <c r="E1262" s="115"/>
      <c r="F1262" s="136"/>
      <c r="G1262" s="112"/>
      <c r="H1262" s="158"/>
      <c r="I1262" s="112"/>
      <c r="J1262" s="112"/>
      <c r="K1262" s="112"/>
      <c r="L1262" s="112"/>
      <c r="M1262" s="112"/>
      <c r="N1262" s="112"/>
      <c r="O1262" s="112"/>
      <c r="P1262" s="17" t="s">
        <v>167</v>
      </c>
      <c r="Q1262" s="10">
        <v>42941</v>
      </c>
      <c r="R1262" s="10">
        <v>43120</v>
      </c>
      <c r="S1262" s="17" t="s">
        <v>2137</v>
      </c>
      <c r="T1262" s="5"/>
      <c r="U1262" s="5"/>
      <c r="V1262" s="5"/>
      <c r="W1262" s="5"/>
      <c r="X1262" s="5"/>
      <c r="Y1262" s="5"/>
      <c r="Z1262" s="5"/>
      <c r="AA1262" s="5"/>
      <c r="AB1262" s="5"/>
      <c r="AC1262" s="5"/>
      <c r="AD1262" s="5"/>
      <c r="AE1262" s="5"/>
      <c r="AF1262" s="5"/>
      <c r="AG1262" s="5"/>
      <c r="AH1262" s="5"/>
      <c r="AI1262" s="5"/>
      <c r="AJ1262" s="5"/>
      <c r="AK1262" s="5"/>
      <c r="AL1262" s="5"/>
      <c r="AM1262" s="5"/>
      <c r="AN1262" s="5"/>
      <c r="AO1262" s="5"/>
      <c r="AP1262" s="5"/>
      <c r="AQ1262" s="5"/>
      <c r="AR1262" s="5"/>
      <c r="AS1262" s="5"/>
      <c r="AT1262" s="5"/>
      <c r="AU1262" s="5"/>
      <c r="AV1262" s="5"/>
      <c r="AW1262" s="5"/>
      <c r="AX1262" s="5"/>
      <c r="AY1262" s="5"/>
      <c r="AZ1262" s="5"/>
      <c r="BA1262" s="5"/>
      <c r="BB1262" s="5"/>
      <c r="BC1262" s="5"/>
      <c r="BD1262" s="5"/>
      <c r="BE1262" s="5"/>
      <c r="BF1262" s="5"/>
      <c r="BG1262" s="5"/>
      <c r="BH1262" s="5"/>
      <c r="BI1262" s="5"/>
      <c r="BJ1262" s="5"/>
      <c r="BK1262" s="5"/>
      <c r="BL1262" s="5"/>
      <c r="BM1262" s="5"/>
      <c r="BN1262" s="5"/>
      <c r="BO1262" s="5"/>
      <c r="BP1262" s="5"/>
      <c r="BQ1262" s="5"/>
      <c r="BR1262" s="5"/>
      <c r="BS1262" s="5"/>
      <c r="BT1262" s="5"/>
      <c r="BU1262" s="5"/>
      <c r="BV1262" s="5"/>
      <c r="BW1262" s="5"/>
      <c r="BX1262" s="6"/>
    </row>
    <row r="1263" spans="1:76" x14ac:dyDescent="0.35">
      <c r="A1263" s="112"/>
      <c r="B1263" s="115"/>
      <c r="C1263" s="115"/>
      <c r="D1263" s="115"/>
      <c r="E1263" s="115"/>
      <c r="F1263" s="136"/>
      <c r="G1263" s="112"/>
      <c r="H1263" s="158"/>
      <c r="I1263" s="112"/>
      <c r="J1263" s="112"/>
      <c r="K1263" s="112"/>
      <c r="L1263" s="112"/>
      <c r="M1263" s="112"/>
      <c r="N1263" s="112"/>
      <c r="O1263" s="112"/>
      <c r="P1263" s="17" t="s">
        <v>656</v>
      </c>
      <c r="Q1263" s="10">
        <v>42311</v>
      </c>
      <c r="R1263" s="10">
        <v>42923</v>
      </c>
      <c r="S1263" s="17" t="s">
        <v>2137</v>
      </c>
      <c r="T1263" s="5"/>
      <c r="U1263" s="5"/>
      <c r="V1263" s="5"/>
      <c r="W1263" s="5"/>
      <c r="X1263" s="5"/>
      <c r="Y1263" s="5"/>
      <c r="Z1263" s="5"/>
      <c r="AA1263" s="5"/>
      <c r="AB1263" s="5"/>
      <c r="AC1263" s="5"/>
      <c r="AD1263" s="5"/>
      <c r="AE1263" s="5"/>
      <c r="AF1263" s="5"/>
      <c r="AG1263" s="5"/>
      <c r="AH1263" s="5"/>
      <c r="AI1263" s="5"/>
      <c r="AJ1263" s="5"/>
      <c r="AK1263" s="5"/>
      <c r="AL1263" s="5"/>
      <c r="AM1263" s="5"/>
      <c r="AN1263" s="5"/>
      <c r="AO1263" s="5"/>
      <c r="AP1263" s="5"/>
      <c r="AQ1263" s="5"/>
      <c r="AR1263" s="5"/>
      <c r="AS1263" s="5"/>
      <c r="AT1263" s="5"/>
      <c r="AU1263" s="5"/>
      <c r="AV1263" s="5"/>
      <c r="AW1263" s="5"/>
      <c r="AX1263" s="5"/>
      <c r="AY1263" s="5"/>
      <c r="AZ1263" s="5"/>
      <c r="BA1263" s="5"/>
      <c r="BB1263" s="5"/>
      <c r="BC1263" s="5"/>
      <c r="BD1263" s="5"/>
      <c r="BE1263" s="5"/>
      <c r="BF1263" s="5"/>
      <c r="BG1263" s="5"/>
      <c r="BH1263" s="5"/>
      <c r="BI1263" s="5"/>
      <c r="BJ1263" s="5"/>
      <c r="BK1263" s="5"/>
      <c r="BL1263" s="5"/>
      <c r="BM1263" s="5"/>
      <c r="BN1263" s="5"/>
      <c r="BO1263" s="5"/>
      <c r="BP1263" s="5"/>
      <c r="BQ1263" s="5"/>
      <c r="BR1263" s="5"/>
      <c r="BS1263" s="5"/>
      <c r="BT1263" s="5"/>
      <c r="BU1263" s="5"/>
      <c r="BV1263" s="5"/>
      <c r="BW1263" s="5"/>
      <c r="BX1263" s="6"/>
    </row>
    <row r="1264" spans="1:76" x14ac:dyDescent="0.35">
      <c r="A1264" s="112"/>
      <c r="B1264" s="115"/>
      <c r="C1264" s="115"/>
      <c r="D1264" s="115"/>
      <c r="E1264" s="115"/>
      <c r="F1264" s="136"/>
      <c r="G1264" s="112"/>
      <c r="H1264" s="158"/>
      <c r="I1264" s="112"/>
      <c r="J1264" s="112"/>
      <c r="K1264" s="112"/>
      <c r="L1264" s="112"/>
      <c r="M1264" s="112"/>
      <c r="N1264" s="112"/>
      <c r="O1264" s="112"/>
      <c r="P1264" s="17" t="s">
        <v>2138</v>
      </c>
      <c r="Q1264" s="10">
        <v>41137</v>
      </c>
      <c r="R1264" s="10">
        <v>41655</v>
      </c>
      <c r="S1264" s="17" t="s">
        <v>2139</v>
      </c>
      <c r="T1264" s="5"/>
      <c r="U1264" s="5"/>
      <c r="V1264" s="5"/>
      <c r="W1264" s="5"/>
      <c r="X1264" s="5"/>
      <c r="Y1264" s="5"/>
      <c r="Z1264" s="5"/>
      <c r="AA1264" s="5"/>
      <c r="AB1264" s="5"/>
      <c r="AC1264" s="5"/>
      <c r="AD1264" s="5"/>
      <c r="AE1264" s="5"/>
      <c r="AF1264" s="5"/>
      <c r="AG1264" s="5"/>
      <c r="AH1264" s="5"/>
      <c r="AI1264" s="5"/>
      <c r="AJ1264" s="5"/>
      <c r="AK1264" s="5"/>
      <c r="AL1264" s="5"/>
      <c r="AM1264" s="5"/>
      <c r="AN1264" s="5"/>
      <c r="AO1264" s="5"/>
      <c r="AP1264" s="5"/>
      <c r="AQ1264" s="5"/>
      <c r="AR1264" s="5"/>
      <c r="AS1264" s="5"/>
      <c r="AT1264" s="5"/>
      <c r="AU1264" s="5"/>
      <c r="AV1264" s="5"/>
      <c r="AW1264" s="5"/>
      <c r="AX1264" s="5"/>
      <c r="AY1264" s="5"/>
      <c r="AZ1264" s="5"/>
      <c r="BA1264" s="5"/>
      <c r="BB1264" s="5"/>
      <c r="BC1264" s="5"/>
      <c r="BD1264" s="5"/>
      <c r="BE1264" s="5"/>
      <c r="BF1264" s="5"/>
      <c r="BG1264" s="5"/>
      <c r="BH1264" s="5"/>
      <c r="BI1264" s="5"/>
      <c r="BJ1264" s="5"/>
      <c r="BK1264" s="5"/>
      <c r="BL1264" s="5"/>
      <c r="BM1264" s="5"/>
      <c r="BN1264" s="5"/>
      <c r="BO1264" s="5"/>
      <c r="BP1264" s="5"/>
      <c r="BQ1264" s="5"/>
      <c r="BR1264" s="5"/>
      <c r="BS1264" s="5"/>
      <c r="BT1264" s="5"/>
      <c r="BU1264" s="5"/>
      <c r="BV1264" s="5"/>
      <c r="BW1264" s="5"/>
      <c r="BX1264" s="6"/>
    </row>
    <row r="1265" spans="1:76" x14ac:dyDescent="0.35">
      <c r="A1265" s="112"/>
      <c r="B1265" s="115"/>
      <c r="C1265" s="115"/>
      <c r="D1265" s="115"/>
      <c r="E1265" s="115"/>
      <c r="F1265" s="136"/>
      <c r="G1265" s="112"/>
      <c r="H1265" s="158"/>
      <c r="I1265" s="112"/>
      <c r="J1265" s="112"/>
      <c r="K1265" s="112"/>
      <c r="L1265" s="112"/>
      <c r="M1265" s="112"/>
      <c r="N1265" s="112"/>
      <c r="O1265" s="112"/>
      <c r="P1265" s="17" t="s">
        <v>2140</v>
      </c>
      <c r="Q1265" s="10">
        <v>40603</v>
      </c>
      <c r="R1265" s="10">
        <v>40869</v>
      </c>
      <c r="S1265" s="17" t="s">
        <v>2139</v>
      </c>
      <c r="T1265" s="5"/>
      <c r="U1265" s="5"/>
      <c r="V1265" s="5"/>
      <c r="W1265" s="5"/>
      <c r="X1265" s="5"/>
      <c r="Y1265" s="5"/>
      <c r="Z1265" s="5"/>
      <c r="AA1265" s="5"/>
      <c r="AB1265" s="5"/>
      <c r="AC1265" s="5"/>
      <c r="AD1265" s="5"/>
      <c r="AE1265" s="5"/>
      <c r="AF1265" s="5"/>
      <c r="AG1265" s="5"/>
      <c r="AH1265" s="5"/>
      <c r="AI1265" s="5"/>
      <c r="AJ1265" s="5"/>
      <c r="AK1265" s="5"/>
      <c r="AL1265" s="5"/>
      <c r="AM1265" s="5"/>
      <c r="AN1265" s="5"/>
      <c r="AO1265" s="5"/>
      <c r="AP1265" s="5"/>
      <c r="AQ1265" s="5"/>
      <c r="AR1265" s="5"/>
      <c r="AS1265" s="5"/>
      <c r="AT1265" s="5"/>
      <c r="AU1265" s="5"/>
      <c r="AV1265" s="5"/>
      <c r="AW1265" s="5"/>
      <c r="AX1265" s="5"/>
      <c r="AY1265" s="5"/>
      <c r="AZ1265" s="5"/>
      <c r="BA1265" s="5"/>
      <c r="BB1265" s="5"/>
      <c r="BC1265" s="5"/>
      <c r="BD1265" s="5"/>
      <c r="BE1265" s="5"/>
      <c r="BF1265" s="5"/>
      <c r="BG1265" s="5"/>
      <c r="BH1265" s="5"/>
      <c r="BI1265" s="5"/>
      <c r="BJ1265" s="5"/>
      <c r="BK1265" s="5"/>
      <c r="BL1265" s="5"/>
      <c r="BM1265" s="5"/>
      <c r="BN1265" s="5"/>
      <c r="BO1265" s="5"/>
      <c r="BP1265" s="5"/>
      <c r="BQ1265" s="5"/>
      <c r="BR1265" s="5"/>
      <c r="BS1265" s="5"/>
      <c r="BT1265" s="5"/>
      <c r="BU1265" s="5"/>
      <c r="BV1265" s="5"/>
      <c r="BW1265" s="5"/>
      <c r="BX1265" s="6"/>
    </row>
    <row r="1266" spans="1:76" x14ac:dyDescent="0.35">
      <c r="A1266" s="113"/>
      <c r="B1266" s="116"/>
      <c r="C1266" s="116"/>
      <c r="D1266" s="116"/>
      <c r="E1266" s="116"/>
      <c r="F1266" s="137"/>
      <c r="G1266" s="113"/>
      <c r="H1266" s="158"/>
      <c r="I1266" s="113"/>
      <c r="J1266" s="113"/>
      <c r="K1266" s="113"/>
      <c r="L1266" s="113"/>
      <c r="M1266" s="113"/>
      <c r="N1266" s="113"/>
      <c r="O1266" s="113"/>
      <c r="P1266" s="17" t="s">
        <v>2141</v>
      </c>
      <c r="Q1266" s="10">
        <v>39873</v>
      </c>
      <c r="R1266" s="10">
        <v>40516</v>
      </c>
      <c r="S1266" s="17" t="s">
        <v>2139</v>
      </c>
      <c r="T1266" s="5"/>
      <c r="U1266" s="5"/>
      <c r="V1266" s="5"/>
      <c r="W1266" s="5"/>
      <c r="X1266" s="5"/>
      <c r="Y1266" s="5"/>
      <c r="Z1266" s="5"/>
      <c r="AA1266" s="5"/>
      <c r="AB1266" s="5"/>
      <c r="AC1266" s="5"/>
      <c r="AD1266" s="5"/>
      <c r="AE1266" s="5"/>
      <c r="AF1266" s="5"/>
      <c r="AG1266" s="5"/>
      <c r="AH1266" s="5"/>
      <c r="AI1266" s="5"/>
      <c r="AJ1266" s="5"/>
      <c r="AK1266" s="5"/>
      <c r="AL1266" s="5"/>
      <c r="AM1266" s="5"/>
      <c r="AN1266" s="5"/>
      <c r="AO1266" s="5"/>
      <c r="AP1266" s="5"/>
      <c r="AQ1266" s="5"/>
      <c r="AR1266" s="5"/>
      <c r="AS1266" s="5"/>
      <c r="AT1266" s="5"/>
      <c r="AU1266" s="5"/>
      <c r="AV1266" s="5"/>
      <c r="AW1266" s="5"/>
      <c r="AX1266" s="5"/>
      <c r="AY1266" s="5"/>
      <c r="AZ1266" s="5"/>
      <c r="BA1266" s="5"/>
      <c r="BB1266" s="5"/>
      <c r="BC1266" s="5"/>
      <c r="BD1266" s="5"/>
      <c r="BE1266" s="5"/>
      <c r="BF1266" s="5"/>
      <c r="BG1266" s="5"/>
      <c r="BH1266" s="5"/>
      <c r="BI1266" s="5"/>
      <c r="BJ1266" s="5"/>
      <c r="BK1266" s="5"/>
      <c r="BL1266" s="5"/>
      <c r="BM1266" s="5"/>
      <c r="BN1266" s="5"/>
      <c r="BO1266" s="5"/>
      <c r="BP1266" s="5"/>
      <c r="BQ1266" s="5"/>
      <c r="BR1266" s="5"/>
      <c r="BS1266" s="5"/>
      <c r="BT1266" s="5"/>
      <c r="BU1266" s="5"/>
      <c r="BV1266" s="5"/>
      <c r="BW1266" s="5"/>
      <c r="BX1266" s="6"/>
    </row>
    <row r="1267" spans="1:76" ht="15" customHeight="1" x14ac:dyDescent="0.35">
      <c r="A1267" s="111">
        <v>35891071</v>
      </c>
      <c r="B1267" s="114" t="s">
        <v>2024</v>
      </c>
      <c r="C1267" s="114" t="s">
        <v>2888</v>
      </c>
      <c r="D1267" s="114" t="s">
        <v>2974</v>
      </c>
      <c r="E1267" s="114" t="s">
        <v>3032</v>
      </c>
      <c r="F1267" s="128" t="s">
        <v>940</v>
      </c>
      <c r="G1267" s="120" t="s">
        <v>261</v>
      </c>
      <c r="H1267" s="174" t="s">
        <v>2025</v>
      </c>
      <c r="I1267" s="120">
        <v>5460400</v>
      </c>
      <c r="J1267" s="120">
        <v>4131</v>
      </c>
      <c r="K1267" s="120" t="s">
        <v>281</v>
      </c>
      <c r="L1267" s="120" t="s">
        <v>2026</v>
      </c>
      <c r="M1267" s="120" t="s">
        <v>2027</v>
      </c>
      <c r="N1267" s="111" t="s">
        <v>2028</v>
      </c>
      <c r="O1267" s="120"/>
      <c r="P1267" s="3" t="s">
        <v>20</v>
      </c>
      <c r="Q1267" s="10">
        <v>43034</v>
      </c>
      <c r="R1267" s="10" t="s">
        <v>25</v>
      </c>
      <c r="S1267" s="17" t="s">
        <v>2030</v>
      </c>
      <c r="T1267" s="5"/>
      <c r="U1267" s="5"/>
      <c r="V1267" s="5"/>
      <c r="W1267" s="5"/>
      <c r="X1267" s="5"/>
      <c r="Y1267" s="5"/>
      <c r="Z1267" s="5"/>
      <c r="AA1267" s="5"/>
      <c r="AB1267" s="5"/>
      <c r="AC1267" s="5"/>
      <c r="AD1267" s="5"/>
      <c r="AE1267" s="5"/>
      <c r="AF1267" s="5"/>
      <c r="AG1267" s="5"/>
      <c r="AH1267" s="5"/>
      <c r="AI1267" s="5"/>
      <c r="AJ1267" s="5"/>
      <c r="AK1267" s="5"/>
      <c r="AL1267" s="5"/>
      <c r="AM1267" s="5"/>
      <c r="AN1267" s="5"/>
      <c r="AO1267" s="5"/>
      <c r="AP1267" s="5"/>
      <c r="AQ1267" s="5"/>
      <c r="AR1267" s="5"/>
      <c r="AS1267" s="5"/>
      <c r="AT1267" s="5"/>
      <c r="AU1267" s="5"/>
      <c r="AV1267" s="5"/>
      <c r="AW1267" s="5"/>
      <c r="AX1267" s="5"/>
      <c r="AY1267" s="5"/>
      <c r="AZ1267" s="5"/>
      <c r="BA1267" s="5"/>
      <c r="BB1267" s="5"/>
      <c r="BC1267" s="5"/>
      <c r="BD1267" s="5"/>
      <c r="BE1267" s="5"/>
      <c r="BF1267" s="5"/>
      <c r="BG1267" s="5"/>
      <c r="BH1267" s="5"/>
      <c r="BI1267" s="5"/>
      <c r="BJ1267" s="5"/>
      <c r="BK1267" s="5"/>
      <c r="BL1267" s="5"/>
      <c r="BM1267" s="5"/>
      <c r="BN1267" s="5"/>
      <c r="BO1267" s="5"/>
      <c r="BP1267" s="5"/>
      <c r="BQ1267" s="5"/>
      <c r="BR1267" s="5"/>
      <c r="BS1267" s="5"/>
      <c r="BT1267" s="5"/>
      <c r="BU1267" s="5"/>
      <c r="BV1267" s="5"/>
      <c r="BW1267" s="5"/>
      <c r="BX1267" s="6"/>
    </row>
    <row r="1268" spans="1:76" ht="15.75" customHeight="1" x14ac:dyDescent="0.35">
      <c r="A1268" s="112"/>
      <c r="B1268" s="115"/>
      <c r="C1268" s="115"/>
      <c r="D1268" s="115"/>
      <c r="E1268" s="115"/>
      <c r="F1268" s="132"/>
      <c r="G1268" s="121"/>
      <c r="H1268" s="158"/>
      <c r="I1268" s="121"/>
      <c r="J1268" s="121"/>
      <c r="K1268" s="121"/>
      <c r="L1268" s="121"/>
      <c r="M1268" s="121"/>
      <c r="N1268" s="112"/>
      <c r="O1268" s="121"/>
      <c r="P1268" s="17" t="s">
        <v>2029</v>
      </c>
      <c r="Q1268" s="10">
        <v>42494</v>
      </c>
      <c r="R1268" s="10">
        <v>42917</v>
      </c>
      <c r="S1268" s="17" t="s">
        <v>2028</v>
      </c>
      <c r="T1268" s="5"/>
      <c r="U1268" s="5"/>
      <c r="V1268" s="5"/>
      <c r="W1268" s="5"/>
      <c r="X1268" s="5"/>
      <c r="Y1268" s="5"/>
      <c r="Z1268" s="5"/>
      <c r="AA1268" s="5"/>
      <c r="AB1268" s="5"/>
      <c r="AC1268" s="5"/>
      <c r="AD1268" s="5"/>
      <c r="AE1268" s="5"/>
      <c r="AF1268" s="5"/>
      <c r="AG1268" s="5"/>
      <c r="AH1268" s="5"/>
      <c r="AI1268" s="5"/>
      <c r="AJ1268" s="5"/>
      <c r="AK1268" s="5"/>
      <c r="AL1268" s="5"/>
      <c r="AM1268" s="5"/>
      <c r="AN1268" s="5"/>
      <c r="AO1268" s="5"/>
      <c r="AP1268" s="5"/>
      <c r="AQ1268" s="5"/>
      <c r="AR1268" s="5"/>
      <c r="AS1268" s="5"/>
      <c r="AT1268" s="5"/>
      <c r="AU1268" s="5"/>
      <c r="AV1268" s="5"/>
      <c r="AW1268" s="5"/>
      <c r="AX1268" s="5"/>
      <c r="AY1268" s="5"/>
      <c r="AZ1268" s="5"/>
      <c r="BA1268" s="5"/>
      <c r="BB1268" s="5"/>
      <c r="BC1268" s="5"/>
      <c r="BD1268" s="5"/>
      <c r="BE1268" s="5"/>
      <c r="BF1268" s="5"/>
      <c r="BG1268" s="5"/>
      <c r="BH1268" s="5"/>
      <c r="BI1268" s="5"/>
      <c r="BJ1268" s="5"/>
      <c r="BK1268" s="5"/>
      <c r="BL1268" s="5"/>
      <c r="BM1268" s="5"/>
      <c r="BN1268" s="5"/>
      <c r="BO1268" s="5"/>
      <c r="BP1268" s="5"/>
      <c r="BQ1268" s="5"/>
      <c r="BR1268" s="5"/>
      <c r="BS1268" s="5"/>
      <c r="BT1268" s="5"/>
      <c r="BU1268" s="5"/>
      <c r="BV1268" s="5"/>
      <c r="BW1268" s="5"/>
      <c r="BX1268" s="6"/>
    </row>
    <row r="1269" spans="1:76" ht="15" customHeight="1" x14ac:dyDescent="0.35">
      <c r="A1269" s="112"/>
      <c r="B1269" s="115"/>
      <c r="C1269" s="115"/>
      <c r="D1269" s="115"/>
      <c r="E1269" s="115"/>
      <c r="F1269" s="132"/>
      <c r="G1269" s="121"/>
      <c r="H1269" s="158"/>
      <c r="I1269" s="121"/>
      <c r="J1269" s="121"/>
      <c r="K1269" s="121"/>
      <c r="L1269" s="121"/>
      <c r="M1269" s="121"/>
      <c r="N1269" s="112"/>
      <c r="O1269" s="121"/>
      <c r="P1269" s="17" t="s">
        <v>2031</v>
      </c>
      <c r="Q1269" s="10">
        <v>41871</v>
      </c>
      <c r="R1269" s="10">
        <v>42216</v>
      </c>
      <c r="S1269" s="17" t="s">
        <v>2028</v>
      </c>
      <c r="T1269" s="5"/>
      <c r="U1269" s="5"/>
      <c r="V1269" s="5"/>
      <c r="W1269" s="5"/>
      <c r="X1269" s="5"/>
      <c r="Y1269" s="5"/>
      <c r="Z1269" s="5"/>
      <c r="AA1269" s="5"/>
      <c r="AB1269" s="5"/>
      <c r="AC1269" s="5"/>
      <c r="AD1269" s="5"/>
      <c r="AE1269" s="5"/>
      <c r="AF1269" s="5"/>
      <c r="AG1269" s="5"/>
      <c r="AH1269" s="5"/>
      <c r="AI1269" s="5"/>
      <c r="AJ1269" s="5"/>
      <c r="AK1269" s="5"/>
      <c r="AL1269" s="5"/>
      <c r="AM1269" s="5"/>
      <c r="AN1269" s="5"/>
      <c r="AO1269" s="5"/>
      <c r="AP1269" s="5"/>
      <c r="AQ1269" s="5"/>
      <c r="AR1269" s="5"/>
      <c r="AS1269" s="5"/>
      <c r="AT1269" s="5"/>
      <c r="AU1269" s="5"/>
      <c r="AV1269" s="5"/>
      <c r="AW1269" s="5"/>
      <c r="AX1269" s="5"/>
      <c r="AY1269" s="5"/>
      <c r="AZ1269" s="5"/>
      <c r="BA1269" s="5"/>
      <c r="BB1269" s="5"/>
      <c r="BC1269" s="5"/>
      <c r="BD1269" s="5"/>
      <c r="BE1269" s="5"/>
      <c r="BF1269" s="5"/>
      <c r="BG1269" s="5"/>
      <c r="BH1269" s="5"/>
      <c r="BI1269" s="5"/>
      <c r="BJ1269" s="5"/>
      <c r="BK1269" s="5"/>
      <c r="BL1269" s="5"/>
      <c r="BM1269" s="5"/>
      <c r="BN1269" s="5"/>
      <c r="BO1269" s="5"/>
      <c r="BP1269" s="5"/>
      <c r="BQ1269" s="5"/>
      <c r="BR1269" s="5"/>
      <c r="BS1269" s="5"/>
      <c r="BT1269" s="5"/>
      <c r="BU1269" s="5"/>
      <c r="BV1269" s="5"/>
      <c r="BW1269" s="5"/>
      <c r="BX1269" s="6"/>
    </row>
    <row r="1270" spans="1:76" ht="15" customHeight="1" x14ac:dyDescent="0.35">
      <c r="A1270" s="112"/>
      <c r="B1270" s="115"/>
      <c r="C1270" s="115"/>
      <c r="D1270" s="115"/>
      <c r="E1270" s="115"/>
      <c r="F1270" s="132"/>
      <c r="G1270" s="121"/>
      <c r="H1270" s="158"/>
      <c r="I1270" s="121"/>
      <c r="J1270" s="121"/>
      <c r="K1270" s="121"/>
      <c r="L1270" s="121"/>
      <c r="M1270" s="121"/>
      <c r="N1270" s="112"/>
      <c r="O1270" s="121"/>
      <c r="P1270" s="17" t="s">
        <v>2032</v>
      </c>
      <c r="Q1270" s="10">
        <v>40214</v>
      </c>
      <c r="R1270" s="10">
        <v>41851</v>
      </c>
      <c r="S1270" s="17" t="s">
        <v>2033</v>
      </c>
      <c r="T1270" s="5"/>
      <c r="U1270" s="5"/>
      <c r="V1270" s="5"/>
      <c r="W1270" s="5"/>
      <c r="X1270" s="5"/>
      <c r="Y1270" s="5"/>
      <c r="Z1270" s="5"/>
      <c r="AA1270" s="5"/>
      <c r="AB1270" s="5"/>
      <c r="AC1270" s="5"/>
      <c r="AD1270" s="5"/>
      <c r="AE1270" s="5"/>
      <c r="AF1270" s="5"/>
      <c r="AG1270" s="5"/>
      <c r="AH1270" s="5"/>
      <c r="AI1270" s="5"/>
      <c r="AJ1270" s="5"/>
      <c r="AK1270" s="5"/>
      <c r="AL1270" s="5"/>
      <c r="AM1270" s="5"/>
      <c r="AN1270" s="5"/>
      <c r="AO1270" s="5"/>
      <c r="AP1270" s="5"/>
      <c r="AQ1270" s="5"/>
      <c r="AR1270" s="5"/>
      <c r="AS1270" s="5"/>
      <c r="AT1270" s="5"/>
      <c r="AU1270" s="5"/>
      <c r="AV1270" s="5"/>
      <c r="AW1270" s="5"/>
      <c r="AX1270" s="5"/>
      <c r="AY1270" s="5"/>
      <c r="AZ1270" s="5"/>
      <c r="BA1270" s="5"/>
      <c r="BB1270" s="5"/>
      <c r="BC1270" s="5"/>
      <c r="BD1270" s="5"/>
      <c r="BE1270" s="5"/>
      <c r="BF1270" s="5"/>
      <c r="BG1270" s="5"/>
      <c r="BH1270" s="5"/>
      <c r="BI1270" s="5"/>
      <c r="BJ1270" s="5"/>
      <c r="BK1270" s="5"/>
      <c r="BL1270" s="5"/>
      <c r="BM1270" s="5"/>
      <c r="BN1270" s="5"/>
      <c r="BO1270" s="5"/>
      <c r="BP1270" s="5"/>
      <c r="BQ1270" s="5"/>
      <c r="BR1270" s="5"/>
      <c r="BS1270" s="5"/>
      <c r="BT1270" s="5"/>
      <c r="BU1270" s="5"/>
      <c r="BV1270" s="5"/>
      <c r="BW1270" s="5"/>
      <c r="BX1270" s="6"/>
    </row>
    <row r="1271" spans="1:76" ht="15" customHeight="1" x14ac:dyDescent="0.35">
      <c r="A1271" s="113"/>
      <c r="B1271" s="116"/>
      <c r="C1271" s="116"/>
      <c r="D1271" s="116"/>
      <c r="E1271" s="116"/>
      <c r="F1271" s="129"/>
      <c r="G1271" s="122"/>
      <c r="H1271" s="175"/>
      <c r="I1271" s="122"/>
      <c r="J1271" s="122"/>
      <c r="K1271" s="122"/>
      <c r="L1271" s="122"/>
      <c r="M1271" s="122"/>
      <c r="N1271" s="113"/>
      <c r="O1271" s="122"/>
      <c r="P1271" s="17" t="s">
        <v>2034</v>
      </c>
      <c r="Q1271" s="10">
        <v>42232</v>
      </c>
      <c r="R1271" s="10">
        <v>42338</v>
      </c>
      <c r="S1271" s="17" t="s">
        <v>2035</v>
      </c>
      <c r="T1271" s="5"/>
      <c r="U1271" s="5"/>
      <c r="V1271" s="5"/>
      <c r="W1271" s="5"/>
      <c r="X1271" s="5"/>
      <c r="Y1271" s="5"/>
      <c r="Z1271" s="5"/>
      <c r="AA1271" s="5"/>
      <c r="AB1271" s="5"/>
      <c r="AC1271" s="5"/>
      <c r="AD1271" s="5"/>
      <c r="AE1271" s="5"/>
      <c r="AF1271" s="5"/>
      <c r="AG1271" s="5"/>
      <c r="AH1271" s="5"/>
      <c r="AI1271" s="5"/>
      <c r="AJ1271" s="5"/>
      <c r="AK1271" s="5"/>
      <c r="AL1271" s="5"/>
      <c r="AM1271" s="5"/>
      <c r="AN1271" s="5"/>
      <c r="AO1271" s="5"/>
      <c r="AP1271" s="5"/>
      <c r="AQ1271" s="5"/>
      <c r="AR1271" s="5"/>
      <c r="AS1271" s="5"/>
      <c r="AT1271" s="5"/>
      <c r="AU1271" s="5"/>
      <c r="AV1271" s="5"/>
      <c r="AW1271" s="5"/>
      <c r="AX1271" s="5"/>
      <c r="AY1271" s="5"/>
      <c r="AZ1271" s="5"/>
      <c r="BA1271" s="5"/>
      <c r="BB1271" s="5"/>
      <c r="BC1271" s="5"/>
      <c r="BD1271" s="5"/>
      <c r="BE1271" s="5"/>
      <c r="BF1271" s="5"/>
      <c r="BG1271" s="5"/>
      <c r="BH1271" s="5"/>
      <c r="BI1271" s="5"/>
      <c r="BJ1271" s="5"/>
      <c r="BK1271" s="5"/>
      <c r="BL1271" s="5"/>
      <c r="BM1271" s="5"/>
      <c r="BN1271" s="5"/>
      <c r="BO1271" s="5"/>
      <c r="BP1271" s="5"/>
      <c r="BQ1271" s="5"/>
      <c r="BR1271" s="5"/>
      <c r="BS1271" s="5"/>
      <c r="BT1271" s="5"/>
      <c r="BU1271" s="5"/>
      <c r="BV1271" s="5"/>
      <c r="BW1271" s="5"/>
      <c r="BX1271" s="6"/>
    </row>
    <row r="1272" spans="1:76" ht="15" customHeight="1" x14ac:dyDescent="0.35">
      <c r="A1272" s="111">
        <v>93128242</v>
      </c>
      <c r="B1272" s="114" t="s">
        <v>1094</v>
      </c>
      <c r="C1272" s="114" t="s">
        <v>2889</v>
      </c>
      <c r="D1272" s="114" t="s">
        <v>2940</v>
      </c>
      <c r="E1272" s="114" t="s">
        <v>2925</v>
      </c>
      <c r="F1272" s="128" t="s">
        <v>1095</v>
      </c>
      <c r="G1272" s="120" t="s">
        <v>217</v>
      </c>
      <c r="H1272" s="174" t="s">
        <v>1289</v>
      </c>
      <c r="I1272" s="120">
        <v>5460400</v>
      </c>
      <c r="J1272" s="120">
        <v>4250</v>
      </c>
      <c r="K1272" s="120" t="s">
        <v>281</v>
      </c>
      <c r="L1272" s="120" t="s">
        <v>1096</v>
      </c>
      <c r="M1272" s="120" t="s">
        <v>1097</v>
      </c>
      <c r="N1272" s="111" t="s">
        <v>648</v>
      </c>
      <c r="O1272" s="120" t="s">
        <v>1098</v>
      </c>
      <c r="P1272" s="3" t="s">
        <v>20</v>
      </c>
      <c r="Q1272" s="10">
        <v>42845</v>
      </c>
      <c r="R1272" s="3" t="s">
        <v>25</v>
      </c>
      <c r="S1272" s="17" t="s">
        <v>1095</v>
      </c>
      <c r="T1272" s="5"/>
      <c r="U1272" s="5"/>
      <c r="V1272" s="5"/>
      <c r="W1272" s="5"/>
      <c r="X1272" s="5"/>
      <c r="Y1272" s="5"/>
      <c r="Z1272" s="5"/>
      <c r="AA1272" s="5"/>
      <c r="AB1272" s="5"/>
      <c r="AC1272" s="5"/>
      <c r="AD1272" s="5"/>
      <c r="AE1272" s="5"/>
      <c r="AF1272" s="5"/>
      <c r="AG1272" s="5"/>
      <c r="AH1272" s="5"/>
      <c r="AI1272" s="5"/>
      <c r="AJ1272" s="5"/>
      <c r="AK1272" s="5"/>
      <c r="AL1272" s="5"/>
      <c r="AM1272" s="5"/>
      <c r="AN1272" s="5"/>
      <c r="AO1272" s="5"/>
      <c r="AP1272" s="5"/>
      <c r="AQ1272" s="5"/>
      <c r="AR1272" s="5"/>
      <c r="AS1272" s="5"/>
      <c r="AT1272" s="5"/>
      <c r="AU1272" s="5"/>
      <c r="AV1272" s="5"/>
      <c r="AW1272" s="5"/>
      <c r="AX1272" s="5"/>
      <c r="AY1272" s="5"/>
      <c r="AZ1272" s="5"/>
      <c r="BA1272" s="5"/>
      <c r="BB1272" s="5"/>
      <c r="BC1272" s="5"/>
      <c r="BD1272" s="5"/>
      <c r="BE1272" s="5"/>
      <c r="BF1272" s="5"/>
      <c r="BG1272" s="5"/>
      <c r="BH1272" s="5"/>
      <c r="BI1272" s="5"/>
      <c r="BJ1272" s="5"/>
      <c r="BK1272" s="5"/>
      <c r="BL1272" s="5"/>
      <c r="BM1272" s="5"/>
      <c r="BN1272" s="5"/>
      <c r="BO1272" s="5"/>
      <c r="BP1272" s="5"/>
      <c r="BQ1272" s="5"/>
      <c r="BR1272" s="5"/>
      <c r="BS1272" s="5"/>
      <c r="BT1272" s="5"/>
      <c r="BU1272" s="5"/>
      <c r="BV1272" s="5"/>
      <c r="BW1272" s="5"/>
      <c r="BX1272" s="6"/>
    </row>
    <row r="1273" spans="1:76" x14ac:dyDescent="0.35">
      <c r="A1273" s="112"/>
      <c r="B1273" s="115"/>
      <c r="C1273" s="115"/>
      <c r="D1273" s="115"/>
      <c r="E1273" s="115"/>
      <c r="F1273" s="132"/>
      <c r="G1273" s="121"/>
      <c r="H1273" s="158"/>
      <c r="I1273" s="121"/>
      <c r="J1273" s="121"/>
      <c r="K1273" s="121"/>
      <c r="L1273" s="121"/>
      <c r="M1273" s="121"/>
      <c r="N1273" s="112"/>
      <c r="O1273" s="121"/>
      <c r="P1273" s="3" t="s">
        <v>20</v>
      </c>
      <c r="Q1273" s="10">
        <v>41155</v>
      </c>
      <c r="R1273" s="10">
        <v>42844</v>
      </c>
      <c r="S1273" s="17" t="s">
        <v>1099</v>
      </c>
      <c r="T1273" s="5"/>
      <c r="U1273" s="5"/>
      <c r="V1273" s="5"/>
      <c r="W1273" s="5"/>
      <c r="X1273" s="5"/>
      <c r="Y1273" s="5"/>
      <c r="Z1273" s="5"/>
      <c r="AA1273" s="5"/>
      <c r="AB1273" s="5"/>
      <c r="AC1273" s="5"/>
      <c r="AD1273" s="5"/>
      <c r="AE1273" s="5"/>
      <c r="AF1273" s="5"/>
      <c r="AG1273" s="5"/>
      <c r="AH1273" s="5"/>
      <c r="AI1273" s="5"/>
      <c r="AJ1273" s="5"/>
      <c r="AK1273" s="5"/>
      <c r="AL1273" s="5"/>
      <c r="AM1273" s="5"/>
      <c r="AN1273" s="5"/>
      <c r="AO1273" s="5"/>
      <c r="AP1273" s="5"/>
      <c r="AQ1273" s="5"/>
      <c r="AR1273" s="5"/>
      <c r="AS1273" s="5"/>
      <c r="AT1273" s="5"/>
      <c r="AU1273" s="5"/>
      <c r="AV1273" s="5"/>
      <c r="AW1273" s="5"/>
      <c r="AX1273" s="5"/>
      <c r="AY1273" s="5"/>
      <c r="AZ1273" s="5"/>
      <c r="BA1273" s="5"/>
      <c r="BB1273" s="5"/>
      <c r="BC1273" s="5"/>
      <c r="BD1273" s="5"/>
      <c r="BE1273" s="5"/>
      <c r="BF1273" s="5"/>
      <c r="BG1273" s="5"/>
      <c r="BH1273" s="5"/>
      <c r="BI1273" s="5"/>
      <c r="BJ1273" s="5"/>
      <c r="BK1273" s="5"/>
      <c r="BL1273" s="5"/>
      <c r="BM1273" s="5"/>
      <c r="BN1273" s="5"/>
      <c r="BO1273" s="5"/>
      <c r="BP1273" s="5"/>
      <c r="BQ1273" s="5"/>
      <c r="BR1273" s="5"/>
      <c r="BS1273" s="5"/>
      <c r="BT1273" s="5"/>
      <c r="BU1273" s="5"/>
      <c r="BV1273" s="5"/>
      <c r="BW1273" s="5"/>
      <c r="BX1273" s="6"/>
    </row>
    <row r="1274" spans="1:76" x14ac:dyDescent="0.35">
      <c r="A1274" s="112"/>
      <c r="B1274" s="115"/>
      <c r="C1274" s="115"/>
      <c r="D1274" s="115"/>
      <c r="E1274" s="115"/>
      <c r="F1274" s="132"/>
      <c r="G1274" s="121"/>
      <c r="H1274" s="158"/>
      <c r="I1274" s="121"/>
      <c r="J1274" s="121"/>
      <c r="K1274" s="121"/>
      <c r="L1274" s="121"/>
      <c r="M1274" s="121"/>
      <c r="N1274" s="112"/>
      <c r="O1274" s="121"/>
      <c r="P1274" s="3" t="s">
        <v>20</v>
      </c>
      <c r="Q1274" s="10">
        <v>41064</v>
      </c>
      <c r="R1274" s="10">
        <v>41152</v>
      </c>
      <c r="S1274" s="17" t="s">
        <v>1099</v>
      </c>
      <c r="T1274" s="5"/>
      <c r="U1274" s="5"/>
      <c r="V1274" s="5"/>
      <c r="W1274" s="5"/>
      <c r="X1274" s="5"/>
      <c r="Y1274" s="5"/>
      <c r="Z1274" s="5"/>
      <c r="AA1274" s="5"/>
      <c r="AB1274" s="5"/>
      <c r="AC1274" s="5"/>
      <c r="AD1274" s="5"/>
      <c r="AE1274" s="5"/>
      <c r="AF1274" s="5"/>
      <c r="AG1274" s="5"/>
      <c r="AH1274" s="5"/>
      <c r="AI1274" s="5"/>
      <c r="AJ1274" s="5"/>
      <c r="AK1274" s="5"/>
      <c r="AL1274" s="5"/>
      <c r="AM1274" s="5"/>
      <c r="AN1274" s="5"/>
      <c r="AO1274" s="5"/>
      <c r="AP1274" s="5"/>
      <c r="AQ1274" s="5"/>
      <c r="AR1274" s="5"/>
      <c r="AS1274" s="5"/>
      <c r="AT1274" s="5"/>
      <c r="AU1274" s="5"/>
      <c r="AV1274" s="5"/>
      <c r="AW1274" s="5"/>
      <c r="AX1274" s="5"/>
      <c r="AY1274" s="5"/>
      <c r="AZ1274" s="5"/>
      <c r="BA1274" s="5"/>
      <c r="BB1274" s="5"/>
      <c r="BC1274" s="5"/>
      <c r="BD1274" s="5"/>
      <c r="BE1274" s="5"/>
      <c r="BF1274" s="5"/>
      <c r="BG1274" s="5"/>
      <c r="BH1274" s="5"/>
      <c r="BI1274" s="5"/>
      <c r="BJ1274" s="5"/>
      <c r="BK1274" s="5"/>
      <c r="BL1274" s="5"/>
      <c r="BM1274" s="5"/>
      <c r="BN1274" s="5"/>
      <c r="BO1274" s="5"/>
      <c r="BP1274" s="5"/>
      <c r="BQ1274" s="5"/>
      <c r="BR1274" s="5"/>
      <c r="BS1274" s="5"/>
      <c r="BT1274" s="5"/>
      <c r="BU1274" s="5"/>
      <c r="BV1274" s="5"/>
      <c r="BW1274" s="5"/>
      <c r="BX1274" s="6"/>
    </row>
    <row r="1275" spans="1:76" x14ac:dyDescent="0.35">
      <c r="A1275" s="112"/>
      <c r="B1275" s="115"/>
      <c r="C1275" s="115"/>
      <c r="D1275" s="115"/>
      <c r="E1275" s="115"/>
      <c r="F1275" s="132"/>
      <c r="G1275" s="121"/>
      <c r="H1275" s="158"/>
      <c r="I1275" s="121"/>
      <c r="J1275" s="121"/>
      <c r="K1275" s="121"/>
      <c r="L1275" s="121"/>
      <c r="M1275" s="121"/>
      <c r="N1275" s="112"/>
      <c r="O1275" s="121"/>
      <c r="P1275" s="3" t="s">
        <v>1100</v>
      </c>
      <c r="Q1275" s="10">
        <v>40717</v>
      </c>
      <c r="R1275" s="10">
        <v>41060</v>
      </c>
      <c r="S1275" s="17" t="s">
        <v>1101</v>
      </c>
      <c r="T1275" s="5"/>
      <c r="U1275" s="5"/>
      <c r="V1275" s="5"/>
      <c r="W1275" s="5"/>
      <c r="X1275" s="5"/>
      <c r="Y1275" s="5"/>
      <c r="Z1275" s="5"/>
      <c r="AA1275" s="5"/>
      <c r="AB1275" s="5"/>
      <c r="AC1275" s="5"/>
      <c r="AD1275" s="5"/>
      <c r="AE1275" s="5"/>
      <c r="AF1275" s="5"/>
      <c r="AG1275" s="5"/>
      <c r="AH1275" s="5"/>
      <c r="AI1275" s="5"/>
      <c r="AJ1275" s="5"/>
      <c r="AK1275" s="5"/>
      <c r="AL1275" s="5"/>
      <c r="AM1275" s="5"/>
      <c r="AN1275" s="5"/>
      <c r="AO1275" s="5"/>
      <c r="AP1275" s="5"/>
      <c r="AQ1275" s="5"/>
      <c r="AR1275" s="5"/>
      <c r="AS1275" s="5"/>
      <c r="AT1275" s="5"/>
      <c r="AU1275" s="5"/>
      <c r="AV1275" s="5"/>
      <c r="AW1275" s="5"/>
      <c r="AX1275" s="5"/>
      <c r="AY1275" s="5"/>
      <c r="AZ1275" s="5"/>
      <c r="BA1275" s="5"/>
      <c r="BB1275" s="5"/>
      <c r="BC1275" s="5"/>
      <c r="BD1275" s="5"/>
      <c r="BE1275" s="5"/>
      <c r="BF1275" s="5"/>
      <c r="BG1275" s="5"/>
      <c r="BH1275" s="5"/>
      <c r="BI1275" s="5"/>
      <c r="BJ1275" s="5"/>
      <c r="BK1275" s="5"/>
      <c r="BL1275" s="5"/>
      <c r="BM1275" s="5"/>
      <c r="BN1275" s="5"/>
      <c r="BO1275" s="5"/>
      <c r="BP1275" s="5"/>
      <c r="BQ1275" s="5"/>
      <c r="BR1275" s="5"/>
      <c r="BS1275" s="5"/>
      <c r="BT1275" s="5"/>
      <c r="BU1275" s="5"/>
      <c r="BV1275" s="5"/>
      <c r="BW1275" s="5"/>
      <c r="BX1275" s="6"/>
    </row>
    <row r="1276" spans="1:76" x14ac:dyDescent="0.35">
      <c r="A1276" s="112"/>
      <c r="B1276" s="115"/>
      <c r="C1276" s="115"/>
      <c r="D1276" s="115"/>
      <c r="E1276" s="115"/>
      <c r="F1276" s="132"/>
      <c r="G1276" s="121"/>
      <c r="H1276" s="158"/>
      <c r="I1276" s="121"/>
      <c r="J1276" s="121"/>
      <c r="K1276" s="121"/>
      <c r="L1276" s="121"/>
      <c r="M1276" s="121"/>
      <c r="N1276" s="112"/>
      <c r="O1276" s="121"/>
      <c r="P1276" s="3" t="s">
        <v>1102</v>
      </c>
      <c r="Q1276" s="10">
        <v>38797</v>
      </c>
      <c r="R1276" s="10">
        <v>40574</v>
      </c>
      <c r="S1276" s="17" t="s">
        <v>1103</v>
      </c>
      <c r="T1276" s="5"/>
      <c r="U1276" s="5"/>
      <c r="V1276" s="5"/>
      <c r="W1276" s="5"/>
      <c r="X1276" s="5"/>
      <c r="Y1276" s="5"/>
      <c r="Z1276" s="5"/>
      <c r="AA1276" s="5"/>
      <c r="AB1276" s="5"/>
      <c r="AC1276" s="5"/>
      <c r="AD1276" s="5"/>
      <c r="AE1276" s="5"/>
      <c r="AF1276" s="5"/>
      <c r="AG1276" s="5"/>
      <c r="AH1276" s="5"/>
      <c r="AI1276" s="5"/>
      <c r="AJ1276" s="5"/>
      <c r="AK1276" s="5"/>
      <c r="AL1276" s="5"/>
      <c r="AM1276" s="5"/>
      <c r="AN1276" s="5"/>
      <c r="AO1276" s="5"/>
      <c r="AP1276" s="5"/>
      <c r="AQ1276" s="5"/>
      <c r="AR1276" s="5"/>
      <c r="AS1276" s="5"/>
      <c r="AT1276" s="5"/>
      <c r="AU1276" s="5"/>
      <c r="AV1276" s="5"/>
      <c r="AW1276" s="5"/>
      <c r="AX1276" s="5"/>
      <c r="AY1276" s="5"/>
      <c r="AZ1276" s="5"/>
      <c r="BA1276" s="5"/>
      <c r="BB1276" s="5"/>
      <c r="BC1276" s="5"/>
      <c r="BD1276" s="5"/>
      <c r="BE1276" s="5"/>
      <c r="BF1276" s="5"/>
      <c r="BG1276" s="5"/>
      <c r="BH1276" s="5"/>
      <c r="BI1276" s="5"/>
      <c r="BJ1276" s="5"/>
      <c r="BK1276" s="5"/>
      <c r="BL1276" s="5"/>
      <c r="BM1276" s="5"/>
      <c r="BN1276" s="5"/>
      <c r="BO1276" s="5"/>
      <c r="BP1276" s="5"/>
      <c r="BQ1276" s="5"/>
      <c r="BR1276" s="5"/>
      <c r="BS1276" s="5"/>
      <c r="BT1276" s="5"/>
      <c r="BU1276" s="5"/>
      <c r="BV1276" s="5"/>
      <c r="BW1276" s="5"/>
      <c r="BX1276" s="6"/>
    </row>
    <row r="1277" spans="1:76" x14ac:dyDescent="0.35">
      <c r="A1277" s="112"/>
      <c r="B1277" s="115"/>
      <c r="C1277" s="115"/>
      <c r="D1277" s="115"/>
      <c r="E1277" s="115"/>
      <c r="F1277" s="132"/>
      <c r="G1277" s="121"/>
      <c r="H1277" s="158"/>
      <c r="I1277" s="121"/>
      <c r="J1277" s="121"/>
      <c r="K1277" s="121"/>
      <c r="L1277" s="121"/>
      <c r="M1277" s="121"/>
      <c r="N1277" s="112"/>
      <c r="O1277" s="121"/>
      <c r="P1277" s="3" t="s">
        <v>20</v>
      </c>
      <c r="Q1277" s="10">
        <v>38139</v>
      </c>
      <c r="R1277" s="10">
        <v>38777</v>
      </c>
      <c r="S1277" s="17" t="s">
        <v>665</v>
      </c>
      <c r="T1277" s="5"/>
      <c r="U1277" s="5"/>
      <c r="V1277" s="5"/>
      <c r="W1277" s="5"/>
      <c r="X1277" s="5"/>
      <c r="Y1277" s="5"/>
      <c r="Z1277" s="5"/>
      <c r="AA1277" s="5"/>
      <c r="AB1277" s="5"/>
      <c r="AC1277" s="5"/>
      <c r="AD1277" s="5"/>
      <c r="AE1277" s="5"/>
      <c r="AF1277" s="5"/>
      <c r="AG1277" s="5"/>
      <c r="AH1277" s="5"/>
      <c r="AI1277" s="5"/>
      <c r="AJ1277" s="5"/>
      <c r="AK1277" s="5"/>
      <c r="AL1277" s="5"/>
      <c r="AM1277" s="5"/>
      <c r="AN1277" s="5"/>
      <c r="AO1277" s="5"/>
      <c r="AP1277" s="5"/>
      <c r="AQ1277" s="5"/>
      <c r="AR1277" s="5"/>
      <c r="AS1277" s="5"/>
      <c r="AT1277" s="5"/>
      <c r="AU1277" s="5"/>
      <c r="AV1277" s="5"/>
      <c r="AW1277" s="5"/>
      <c r="AX1277" s="5"/>
      <c r="AY1277" s="5"/>
      <c r="AZ1277" s="5"/>
      <c r="BA1277" s="5"/>
      <c r="BB1277" s="5"/>
      <c r="BC1277" s="5"/>
      <c r="BD1277" s="5"/>
      <c r="BE1277" s="5"/>
      <c r="BF1277" s="5"/>
      <c r="BG1277" s="5"/>
      <c r="BH1277" s="5"/>
      <c r="BI1277" s="5"/>
      <c r="BJ1277" s="5"/>
      <c r="BK1277" s="5"/>
      <c r="BL1277" s="5"/>
      <c r="BM1277" s="5"/>
      <c r="BN1277" s="5"/>
      <c r="BO1277" s="5"/>
      <c r="BP1277" s="5"/>
      <c r="BQ1277" s="5"/>
      <c r="BR1277" s="5"/>
      <c r="BS1277" s="5"/>
      <c r="BT1277" s="5"/>
      <c r="BU1277" s="5"/>
      <c r="BV1277" s="5"/>
      <c r="BW1277" s="5"/>
      <c r="BX1277" s="6"/>
    </row>
    <row r="1278" spans="1:76" x14ac:dyDescent="0.35">
      <c r="A1278" s="112"/>
      <c r="B1278" s="115"/>
      <c r="C1278" s="115"/>
      <c r="D1278" s="115"/>
      <c r="E1278" s="115"/>
      <c r="F1278" s="132"/>
      <c r="G1278" s="121"/>
      <c r="H1278" s="158"/>
      <c r="I1278" s="121"/>
      <c r="J1278" s="121"/>
      <c r="K1278" s="121"/>
      <c r="L1278" s="121"/>
      <c r="M1278" s="121"/>
      <c r="N1278" s="112"/>
      <c r="O1278" s="121"/>
      <c r="P1278" s="3" t="s">
        <v>20</v>
      </c>
      <c r="Q1278" s="10">
        <v>37742</v>
      </c>
      <c r="R1278" s="10">
        <v>38078</v>
      </c>
      <c r="S1278" s="17" t="s">
        <v>665</v>
      </c>
      <c r="T1278" s="5"/>
      <c r="U1278" s="5"/>
      <c r="V1278" s="5"/>
      <c r="W1278" s="5"/>
      <c r="X1278" s="5"/>
      <c r="Y1278" s="5"/>
      <c r="Z1278" s="5"/>
      <c r="AA1278" s="5"/>
      <c r="AB1278" s="5"/>
      <c r="AC1278" s="5"/>
      <c r="AD1278" s="5"/>
      <c r="AE1278" s="5"/>
      <c r="AF1278" s="5"/>
      <c r="AG1278" s="5"/>
      <c r="AH1278" s="5"/>
      <c r="AI1278" s="5"/>
      <c r="AJ1278" s="5"/>
      <c r="AK1278" s="5"/>
      <c r="AL1278" s="5"/>
      <c r="AM1278" s="5"/>
      <c r="AN1278" s="5"/>
      <c r="AO1278" s="5"/>
      <c r="AP1278" s="5"/>
      <c r="AQ1278" s="5"/>
      <c r="AR1278" s="5"/>
      <c r="AS1278" s="5"/>
      <c r="AT1278" s="5"/>
      <c r="AU1278" s="5"/>
      <c r="AV1278" s="5"/>
      <c r="AW1278" s="5"/>
      <c r="AX1278" s="5"/>
      <c r="AY1278" s="5"/>
      <c r="AZ1278" s="5"/>
      <c r="BA1278" s="5"/>
      <c r="BB1278" s="5"/>
      <c r="BC1278" s="5"/>
      <c r="BD1278" s="5"/>
      <c r="BE1278" s="5"/>
      <c r="BF1278" s="5"/>
      <c r="BG1278" s="5"/>
      <c r="BH1278" s="5"/>
      <c r="BI1278" s="5"/>
      <c r="BJ1278" s="5"/>
      <c r="BK1278" s="5"/>
      <c r="BL1278" s="5"/>
      <c r="BM1278" s="5"/>
      <c r="BN1278" s="5"/>
      <c r="BO1278" s="5"/>
      <c r="BP1278" s="5"/>
      <c r="BQ1278" s="5"/>
      <c r="BR1278" s="5"/>
      <c r="BS1278" s="5"/>
      <c r="BT1278" s="5"/>
      <c r="BU1278" s="5"/>
      <c r="BV1278" s="5"/>
      <c r="BW1278" s="5"/>
      <c r="BX1278" s="6"/>
    </row>
    <row r="1279" spans="1:76" x14ac:dyDescent="0.35">
      <c r="A1279" s="112"/>
      <c r="B1279" s="115"/>
      <c r="C1279" s="115"/>
      <c r="D1279" s="115"/>
      <c r="E1279" s="115"/>
      <c r="F1279" s="132"/>
      <c r="G1279" s="121"/>
      <c r="H1279" s="158"/>
      <c r="I1279" s="121"/>
      <c r="J1279" s="121"/>
      <c r="K1279" s="121"/>
      <c r="L1279" s="121"/>
      <c r="M1279" s="121"/>
      <c r="N1279" s="112"/>
      <c r="O1279" s="121"/>
      <c r="P1279" s="3" t="s">
        <v>1104</v>
      </c>
      <c r="S1279" s="17" t="s">
        <v>58</v>
      </c>
      <c r="T1279" s="5"/>
      <c r="U1279" s="5"/>
      <c r="V1279" s="5"/>
      <c r="W1279" s="5"/>
      <c r="X1279" s="5"/>
      <c r="Y1279" s="5"/>
      <c r="Z1279" s="5"/>
      <c r="AA1279" s="5"/>
      <c r="AB1279" s="5"/>
      <c r="AC1279" s="5"/>
      <c r="AD1279" s="5"/>
      <c r="AE1279" s="5"/>
      <c r="AF1279" s="5"/>
      <c r="AG1279" s="5"/>
      <c r="AH1279" s="5"/>
      <c r="AI1279" s="5"/>
      <c r="AJ1279" s="5"/>
      <c r="AK1279" s="5"/>
      <c r="AL1279" s="5"/>
      <c r="AM1279" s="5"/>
      <c r="AN1279" s="5"/>
      <c r="AO1279" s="5"/>
      <c r="AP1279" s="5"/>
      <c r="AQ1279" s="5"/>
      <c r="AR1279" s="5"/>
      <c r="AS1279" s="5"/>
      <c r="AT1279" s="5"/>
      <c r="AU1279" s="5"/>
      <c r="AV1279" s="5"/>
      <c r="AW1279" s="5"/>
      <c r="AX1279" s="5"/>
      <c r="AY1279" s="5"/>
      <c r="AZ1279" s="5"/>
      <c r="BA1279" s="5"/>
      <c r="BB1279" s="5"/>
      <c r="BC1279" s="5"/>
      <c r="BD1279" s="5"/>
      <c r="BE1279" s="5"/>
      <c r="BF1279" s="5"/>
      <c r="BG1279" s="5"/>
      <c r="BH1279" s="5"/>
      <c r="BI1279" s="5"/>
      <c r="BJ1279" s="5"/>
      <c r="BK1279" s="5"/>
      <c r="BL1279" s="5"/>
      <c r="BM1279" s="5"/>
      <c r="BN1279" s="5"/>
      <c r="BO1279" s="5"/>
      <c r="BP1279" s="5"/>
      <c r="BQ1279" s="5"/>
      <c r="BR1279" s="5"/>
      <c r="BS1279" s="5"/>
      <c r="BT1279" s="5"/>
      <c r="BU1279" s="5"/>
      <c r="BV1279" s="5"/>
      <c r="BW1279" s="5"/>
      <c r="BX1279" s="6"/>
    </row>
    <row r="1280" spans="1:76" x14ac:dyDescent="0.35">
      <c r="A1280" s="112"/>
      <c r="B1280" s="115"/>
      <c r="C1280" s="115"/>
      <c r="D1280" s="115"/>
      <c r="E1280" s="115"/>
      <c r="F1280" s="132"/>
      <c r="G1280" s="121"/>
      <c r="H1280" s="158"/>
      <c r="I1280" s="121"/>
      <c r="J1280" s="121"/>
      <c r="K1280" s="121"/>
      <c r="L1280" s="121"/>
      <c r="M1280" s="121"/>
      <c r="N1280" s="112"/>
      <c r="O1280" s="121"/>
      <c r="P1280" s="3" t="s">
        <v>1105</v>
      </c>
      <c r="S1280" s="17" t="s">
        <v>58</v>
      </c>
      <c r="T1280" s="5"/>
      <c r="U1280" s="5"/>
      <c r="V1280" s="5"/>
      <c r="W1280" s="5"/>
      <c r="X1280" s="5"/>
      <c r="Y1280" s="5"/>
      <c r="Z1280" s="5"/>
      <c r="AA1280" s="5"/>
      <c r="AB1280" s="5"/>
      <c r="AC1280" s="5"/>
      <c r="AD1280" s="5"/>
      <c r="AE1280" s="5"/>
      <c r="AF1280" s="5"/>
      <c r="AG1280" s="5"/>
      <c r="AH1280" s="5"/>
      <c r="AI1280" s="5"/>
      <c r="AJ1280" s="5"/>
      <c r="AK1280" s="5"/>
      <c r="AL1280" s="5"/>
      <c r="AM1280" s="5"/>
      <c r="AN1280" s="5"/>
      <c r="AO1280" s="5"/>
      <c r="AP1280" s="5"/>
      <c r="AQ1280" s="5"/>
      <c r="AR1280" s="5"/>
      <c r="AS1280" s="5"/>
      <c r="AT1280" s="5"/>
      <c r="AU1280" s="5"/>
      <c r="AV1280" s="5"/>
      <c r="AW1280" s="5"/>
      <c r="AX1280" s="5"/>
      <c r="AY1280" s="5"/>
      <c r="AZ1280" s="5"/>
      <c r="BA1280" s="5"/>
      <c r="BB1280" s="5"/>
      <c r="BC1280" s="5"/>
      <c r="BD1280" s="5"/>
      <c r="BE1280" s="5"/>
      <c r="BF1280" s="5"/>
      <c r="BG1280" s="5"/>
      <c r="BH1280" s="5"/>
      <c r="BI1280" s="5"/>
      <c r="BJ1280" s="5"/>
      <c r="BK1280" s="5"/>
      <c r="BL1280" s="5"/>
      <c r="BM1280" s="5"/>
      <c r="BN1280" s="5"/>
      <c r="BO1280" s="5"/>
      <c r="BP1280" s="5"/>
      <c r="BQ1280" s="5"/>
      <c r="BR1280" s="5"/>
      <c r="BS1280" s="5"/>
      <c r="BT1280" s="5"/>
      <c r="BU1280" s="5"/>
      <c r="BV1280" s="5"/>
      <c r="BW1280" s="5"/>
      <c r="BX1280" s="6"/>
    </row>
    <row r="1281" spans="1:76" x14ac:dyDescent="0.35">
      <c r="A1281" s="112"/>
      <c r="B1281" s="115"/>
      <c r="C1281" s="115"/>
      <c r="D1281" s="115"/>
      <c r="E1281" s="115"/>
      <c r="F1281" s="132"/>
      <c r="G1281" s="121"/>
      <c r="H1281" s="158"/>
      <c r="I1281" s="121"/>
      <c r="J1281" s="121"/>
      <c r="K1281" s="121"/>
      <c r="L1281" s="121"/>
      <c r="M1281" s="121"/>
      <c r="N1281" s="112"/>
      <c r="O1281" s="121"/>
      <c r="P1281" s="3" t="s">
        <v>1106</v>
      </c>
      <c r="S1281" s="17" t="s">
        <v>1107</v>
      </c>
      <c r="T1281" s="5"/>
      <c r="U1281" s="5"/>
      <c r="V1281" s="5"/>
      <c r="W1281" s="5"/>
      <c r="X1281" s="5"/>
      <c r="Y1281" s="5"/>
      <c r="Z1281" s="5"/>
      <c r="AA1281" s="5"/>
      <c r="AB1281" s="5"/>
      <c r="AC1281" s="5"/>
      <c r="AD1281" s="5"/>
      <c r="AE1281" s="5"/>
      <c r="AF1281" s="5"/>
      <c r="AG1281" s="5"/>
      <c r="AH1281" s="5"/>
      <c r="AI1281" s="5"/>
      <c r="AJ1281" s="5"/>
      <c r="AK1281" s="5"/>
      <c r="AL1281" s="5"/>
      <c r="AM1281" s="5"/>
      <c r="AN1281" s="5"/>
      <c r="AO1281" s="5"/>
      <c r="AP1281" s="5"/>
      <c r="AQ1281" s="5"/>
      <c r="AR1281" s="5"/>
      <c r="AS1281" s="5"/>
      <c r="AT1281" s="5"/>
      <c r="AU1281" s="5"/>
      <c r="AV1281" s="5"/>
      <c r="AW1281" s="5"/>
      <c r="AX1281" s="5"/>
      <c r="AY1281" s="5"/>
      <c r="AZ1281" s="5"/>
      <c r="BA1281" s="5"/>
      <c r="BB1281" s="5"/>
      <c r="BC1281" s="5"/>
      <c r="BD1281" s="5"/>
      <c r="BE1281" s="5"/>
      <c r="BF1281" s="5"/>
      <c r="BG1281" s="5"/>
      <c r="BH1281" s="5"/>
      <c r="BI1281" s="5"/>
      <c r="BJ1281" s="5"/>
      <c r="BK1281" s="5"/>
      <c r="BL1281" s="5"/>
      <c r="BM1281" s="5"/>
      <c r="BN1281" s="5"/>
      <c r="BO1281" s="5"/>
      <c r="BP1281" s="5"/>
      <c r="BQ1281" s="5"/>
      <c r="BR1281" s="5"/>
      <c r="BS1281" s="5"/>
      <c r="BT1281" s="5"/>
      <c r="BU1281" s="5"/>
      <c r="BV1281" s="5"/>
      <c r="BW1281" s="5"/>
      <c r="BX1281" s="6"/>
    </row>
    <row r="1282" spans="1:76" x14ac:dyDescent="0.35">
      <c r="A1282" s="113"/>
      <c r="B1282" s="116"/>
      <c r="C1282" s="116"/>
      <c r="D1282" s="116"/>
      <c r="E1282" s="116"/>
      <c r="F1282" s="129"/>
      <c r="G1282" s="122"/>
      <c r="H1282" s="175"/>
      <c r="I1282" s="122"/>
      <c r="J1282" s="122"/>
      <c r="K1282" s="122"/>
      <c r="L1282" s="122"/>
      <c r="M1282" s="122"/>
      <c r="N1282" s="113"/>
      <c r="O1282" s="122"/>
      <c r="P1282" s="3" t="s">
        <v>1108</v>
      </c>
      <c r="S1282" s="17" t="s">
        <v>1109</v>
      </c>
      <c r="T1282" s="5"/>
      <c r="U1282" s="5"/>
      <c r="V1282" s="5"/>
      <c r="W1282" s="5"/>
      <c r="X1282" s="5"/>
      <c r="Y1282" s="5"/>
      <c r="Z1282" s="5"/>
      <c r="AA1282" s="5"/>
      <c r="AB1282" s="5"/>
      <c r="AC1282" s="5"/>
      <c r="AD1282" s="5"/>
      <c r="AE1282" s="5"/>
      <c r="AF1282" s="5"/>
      <c r="AG1282" s="5"/>
      <c r="AH1282" s="5"/>
      <c r="AI1282" s="5"/>
      <c r="AJ1282" s="5"/>
      <c r="AK1282" s="5"/>
      <c r="AL1282" s="5"/>
      <c r="AM1282" s="5"/>
      <c r="AN1282" s="5"/>
      <c r="AO1282" s="5"/>
      <c r="AP1282" s="5"/>
      <c r="AQ1282" s="5"/>
      <c r="AR1282" s="5"/>
      <c r="AS1282" s="5"/>
      <c r="AT1282" s="5"/>
      <c r="AU1282" s="5"/>
      <c r="AV1282" s="5"/>
      <c r="AW1282" s="5"/>
      <c r="AX1282" s="5"/>
      <c r="AY1282" s="5"/>
      <c r="AZ1282" s="5"/>
      <c r="BA1282" s="5"/>
      <c r="BB1282" s="5"/>
      <c r="BC1282" s="5"/>
      <c r="BD1282" s="5"/>
      <c r="BE1282" s="5"/>
      <c r="BF1282" s="5"/>
      <c r="BG1282" s="5"/>
      <c r="BH1282" s="5"/>
      <c r="BI1282" s="5"/>
      <c r="BJ1282" s="5"/>
      <c r="BK1282" s="5"/>
      <c r="BL1282" s="5"/>
      <c r="BM1282" s="5"/>
      <c r="BN1282" s="5"/>
      <c r="BO1282" s="5"/>
      <c r="BP1282" s="5"/>
      <c r="BQ1282" s="5"/>
      <c r="BR1282" s="5"/>
      <c r="BS1282" s="5"/>
      <c r="BT1282" s="5"/>
      <c r="BU1282" s="5"/>
      <c r="BV1282" s="5"/>
      <c r="BW1282" s="5"/>
      <c r="BX1282" s="6"/>
    </row>
    <row r="1283" spans="1:76" ht="15.75" customHeight="1" x14ac:dyDescent="0.35">
      <c r="A1283" s="111">
        <v>1140874669</v>
      </c>
      <c r="B1283" s="114" t="s">
        <v>2503</v>
      </c>
      <c r="C1283" s="114" t="s">
        <v>2888</v>
      </c>
      <c r="D1283" s="114" t="s">
        <v>2939</v>
      </c>
      <c r="E1283" s="114" t="s">
        <v>2893</v>
      </c>
      <c r="F1283" s="128" t="s">
        <v>2292</v>
      </c>
      <c r="G1283" s="120" t="s">
        <v>1617</v>
      </c>
      <c r="H1283" s="117" t="s">
        <v>2504</v>
      </c>
      <c r="I1283" s="120">
        <v>5460400</v>
      </c>
      <c r="J1283" s="120">
        <v>914</v>
      </c>
      <c r="K1283" s="120" t="s">
        <v>281</v>
      </c>
      <c r="L1283" s="120" t="s">
        <v>2505</v>
      </c>
      <c r="M1283" s="120" t="s">
        <v>2506</v>
      </c>
      <c r="N1283" s="120" t="s">
        <v>648</v>
      </c>
      <c r="O1283" s="120"/>
      <c r="P1283" s="3" t="s">
        <v>2507</v>
      </c>
      <c r="Q1283" s="10">
        <v>43125</v>
      </c>
      <c r="R1283" s="3" t="s">
        <v>25</v>
      </c>
      <c r="S1283" s="17" t="s">
        <v>2107</v>
      </c>
      <c r="T1283" s="5"/>
      <c r="U1283" s="5"/>
      <c r="V1283" s="5"/>
      <c r="W1283" s="5"/>
      <c r="X1283" s="5"/>
      <c r="Y1283" s="5"/>
      <c r="Z1283" s="5"/>
      <c r="AA1283" s="5"/>
      <c r="AB1283" s="5"/>
      <c r="AC1283" s="5"/>
      <c r="AD1283" s="5"/>
      <c r="AE1283" s="5"/>
      <c r="AF1283" s="5"/>
      <c r="AG1283" s="5"/>
      <c r="AH1283" s="5"/>
      <c r="AI1283" s="5"/>
      <c r="AJ1283" s="5"/>
      <c r="AK1283" s="5"/>
      <c r="AL1283" s="5"/>
      <c r="AM1283" s="5"/>
      <c r="AN1283" s="5"/>
      <c r="AO1283" s="5"/>
      <c r="AP1283" s="5"/>
      <c r="AQ1283" s="5"/>
      <c r="AR1283" s="5"/>
      <c r="AS1283" s="5"/>
      <c r="AT1283" s="5"/>
      <c r="AU1283" s="5"/>
      <c r="AV1283" s="5"/>
      <c r="AW1283" s="5"/>
      <c r="AX1283" s="5"/>
      <c r="AY1283" s="5"/>
      <c r="AZ1283" s="5"/>
      <c r="BA1283" s="5"/>
      <c r="BB1283" s="5"/>
      <c r="BC1283" s="5"/>
      <c r="BD1283" s="5"/>
      <c r="BE1283" s="5"/>
      <c r="BF1283" s="5"/>
      <c r="BG1283" s="5"/>
      <c r="BH1283" s="5"/>
      <c r="BI1283" s="5"/>
      <c r="BJ1283" s="5"/>
      <c r="BK1283" s="5"/>
      <c r="BL1283" s="5"/>
      <c r="BM1283" s="5"/>
      <c r="BN1283" s="5"/>
      <c r="BO1283" s="5"/>
      <c r="BP1283" s="5"/>
      <c r="BQ1283" s="5"/>
      <c r="BR1283" s="5"/>
      <c r="BS1283" s="5"/>
      <c r="BT1283" s="5"/>
      <c r="BU1283" s="5"/>
      <c r="BV1283" s="5"/>
      <c r="BW1283" s="5"/>
      <c r="BX1283" s="6"/>
    </row>
    <row r="1284" spans="1:76" x14ac:dyDescent="0.35">
      <c r="A1284" s="112"/>
      <c r="B1284" s="115"/>
      <c r="C1284" s="115"/>
      <c r="D1284" s="115"/>
      <c r="E1284" s="115"/>
      <c r="F1284" s="132"/>
      <c r="G1284" s="121"/>
      <c r="H1284" s="118"/>
      <c r="I1284" s="121"/>
      <c r="J1284" s="121"/>
      <c r="K1284" s="121"/>
      <c r="L1284" s="121"/>
      <c r="M1284" s="121"/>
      <c r="N1284" s="121"/>
      <c r="O1284" s="121"/>
      <c r="P1284" s="3" t="s">
        <v>2508</v>
      </c>
      <c r="Q1284" s="10"/>
      <c r="R1284" s="10"/>
      <c r="S1284" s="17" t="s">
        <v>2510</v>
      </c>
      <c r="T1284" s="5"/>
      <c r="U1284" s="5"/>
      <c r="V1284" s="5"/>
      <c r="W1284" s="5"/>
      <c r="X1284" s="5"/>
      <c r="Y1284" s="5"/>
      <c r="Z1284" s="5"/>
      <c r="AA1284" s="5"/>
      <c r="AB1284" s="5"/>
      <c r="AC1284" s="5"/>
      <c r="AD1284" s="5"/>
      <c r="AE1284" s="5"/>
      <c r="AF1284" s="5"/>
      <c r="AG1284" s="5"/>
      <c r="AH1284" s="5"/>
      <c r="AI1284" s="5"/>
      <c r="AJ1284" s="5"/>
      <c r="AK1284" s="5"/>
      <c r="AL1284" s="5"/>
      <c r="AM1284" s="5"/>
      <c r="AN1284" s="5"/>
      <c r="AO1284" s="5"/>
      <c r="AP1284" s="5"/>
      <c r="AQ1284" s="5"/>
      <c r="AR1284" s="5"/>
      <c r="AS1284" s="5"/>
      <c r="AT1284" s="5"/>
      <c r="AU1284" s="5"/>
      <c r="AV1284" s="5"/>
      <c r="AW1284" s="5"/>
      <c r="AX1284" s="5"/>
      <c r="AY1284" s="5"/>
      <c r="AZ1284" s="5"/>
      <c r="BA1284" s="5"/>
      <c r="BB1284" s="5"/>
      <c r="BC1284" s="5"/>
      <c r="BD1284" s="5"/>
      <c r="BE1284" s="5"/>
      <c r="BF1284" s="5"/>
      <c r="BG1284" s="5"/>
      <c r="BH1284" s="5"/>
      <c r="BI1284" s="5"/>
      <c r="BJ1284" s="5"/>
      <c r="BK1284" s="5"/>
      <c r="BL1284" s="5"/>
      <c r="BM1284" s="5"/>
      <c r="BN1284" s="5"/>
      <c r="BO1284" s="5"/>
      <c r="BP1284" s="5"/>
      <c r="BQ1284" s="5"/>
      <c r="BR1284" s="5"/>
      <c r="BS1284" s="5"/>
      <c r="BT1284" s="5"/>
      <c r="BU1284" s="5"/>
      <c r="BV1284" s="5"/>
      <c r="BW1284" s="5"/>
      <c r="BX1284" s="6"/>
    </row>
    <row r="1285" spans="1:76" x14ac:dyDescent="0.35">
      <c r="A1285" s="112"/>
      <c r="B1285" s="115"/>
      <c r="C1285" s="115"/>
      <c r="D1285" s="115"/>
      <c r="E1285" s="115"/>
      <c r="F1285" s="132"/>
      <c r="G1285" s="121"/>
      <c r="H1285" s="118"/>
      <c r="I1285" s="121"/>
      <c r="J1285" s="121"/>
      <c r="K1285" s="121"/>
      <c r="L1285" s="121"/>
      <c r="M1285" s="121"/>
      <c r="N1285" s="121"/>
      <c r="O1285" s="121"/>
      <c r="P1285" s="3" t="s">
        <v>2508</v>
      </c>
      <c r="Q1285" s="10"/>
      <c r="R1285" s="10"/>
      <c r="S1285" s="17" t="s">
        <v>2447</v>
      </c>
      <c r="T1285" s="5"/>
      <c r="U1285" s="5"/>
      <c r="V1285" s="5"/>
      <c r="W1285" s="5"/>
      <c r="X1285" s="5"/>
      <c r="Y1285" s="5"/>
      <c r="Z1285" s="5"/>
      <c r="AA1285" s="5"/>
      <c r="AB1285" s="5"/>
      <c r="AC1285" s="5"/>
      <c r="AD1285" s="5"/>
      <c r="AE1285" s="5"/>
      <c r="AF1285" s="5"/>
      <c r="AG1285" s="5"/>
      <c r="AH1285" s="5"/>
      <c r="AI1285" s="5"/>
      <c r="AJ1285" s="5"/>
      <c r="AK1285" s="5"/>
      <c r="AL1285" s="5"/>
      <c r="AM1285" s="5"/>
      <c r="AN1285" s="5"/>
      <c r="AO1285" s="5"/>
      <c r="AP1285" s="5"/>
      <c r="AQ1285" s="5"/>
      <c r="AR1285" s="5"/>
      <c r="AS1285" s="5"/>
      <c r="AT1285" s="5"/>
      <c r="AU1285" s="5"/>
      <c r="AV1285" s="5"/>
      <c r="AW1285" s="5"/>
      <c r="AX1285" s="5"/>
      <c r="AY1285" s="5"/>
      <c r="AZ1285" s="5"/>
      <c r="BA1285" s="5"/>
      <c r="BB1285" s="5"/>
      <c r="BC1285" s="5"/>
      <c r="BD1285" s="5"/>
      <c r="BE1285" s="5"/>
      <c r="BF1285" s="5"/>
      <c r="BG1285" s="5"/>
      <c r="BH1285" s="5"/>
      <c r="BI1285" s="5"/>
      <c r="BJ1285" s="5"/>
      <c r="BK1285" s="5"/>
      <c r="BL1285" s="5"/>
      <c r="BM1285" s="5"/>
      <c r="BN1285" s="5"/>
      <c r="BO1285" s="5"/>
      <c r="BP1285" s="5"/>
      <c r="BQ1285" s="5"/>
      <c r="BR1285" s="5"/>
      <c r="BS1285" s="5"/>
      <c r="BT1285" s="5"/>
      <c r="BU1285" s="5"/>
      <c r="BV1285" s="5"/>
      <c r="BW1285" s="5"/>
      <c r="BX1285" s="6"/>
    </row>
    <row r="1286" spans="1:76" x14ac:dyDescent="0.35">
      <c r="A1286" s="113"/>
      <c r="B1286" s="116"/>
      <c r="C1286" s="116"/>
      <c r="D1286" s="116"/>
      <c r="E1286" s="116"/>
      <c r="F1286" s="129"/>
      <c r="G1286" s="122"/>
      <c r="H1286" s="119"/>
      <c r="I1286" s="122"/>
      <c r="J1286" s="122"/>
      <c r="K1286" s="122"/>
      <c r="L1286" s="122"/>
      <c r="M1286" s="122"/>
      <c r="N1286" s="122"/>
      <c r="O1286" s="122"/>
      <c r="P1286" s="3" t="s">
        <v>2509</v>
      </c>
      <c r="Q1286" s="10"/>
      <c r="R1286" s="10"/>
      <c r="S1286" s="17" t="s">
        <v>2464</v>
      </c>
      <c r="T1286" s="5"/>
      <c r="U1286" s="5"/>
      <c r="V1286" s="5"/>
      <c r="W1286" s="5"/>
      <c r="X1286" s="5"/>
      <c r="Y1286" s="5"/>
      <c r="Z1286" s="5"/>
      <c r="AA1286" s="5"/>
      <c r="AB1286" s="5"/>
      <c r="AC1286" s="5"/>
      <c r="AD1286" s="5"/>
      <c r="AE1286" s="5"/>
      <c r="AF1286" s="5"/>
      <c r="AG1286" s="5"/>
      <c r="AH1286" s="5"/>
      <c r="AI1286" s="5"/>
      <c r="AJ1286" s="5"/>
      <c r="AK1286" s="5"/>
      <c r="AL1286" s="5"/>
      <c r="AM1286" s="5"/>
      <c r="AN1286" s="5"/>
      <c r="AO1286" s="5"/>
      <c r="AP1286" s="5"/>
      <c r="AQ1286" s="5"/>
      <c r="AR1286" s="5"/>
      <c r="AS1286" s="5"/>
      <c r="AT1286" s="5"/>
      <c r="AU1286" s="5"/>
      <c r="AV1286" s="5"/>
      <c r="AW1286" s="5"/>
      <c r="AX1286" s="5"/>
      <c r="AY1286" s="5"/>
      <c r="AZ1286" s="5"/>
      <c r="BA1286" s="5"/>
      <c r="BB1286" s="5"/>
      <c r="BC1286" s="5"/>
      <c r="BD1286" s="5"/>
      <c r="BE1286" s="5"/>
      <c r="BF1286" s="5"/>
      <c r="BG1286" s="5"/>
      <c r="BH1286" s="5"/>
      <c r="BI1286" s="5"/>
      <c r="BJ1286" s="5"/>
      <c r="BK1286" s="5"/>
      <c r="BL1286" s="5"/>
      <c r="BM1286" s="5"/>
      <c r="BN1286" s="5"/>
      <c r="BO1286" s="5"/>
      <c r="BP1286" s="5"/>
      <c r="BQ1286" s="5"/>
      <c r="BR1286" s="5"/>
      <c r="BS1286" s="5"/>
      <c r="BT1286" s="5"/>
      <c r="BU1286" s="5"/>
      <c r="BV1286" s="5"/>
      <c r="BW1286" s="5"/>
      <c r="BX1286" s="6"/>
    </row>
    <row r="1287" spans="1:76" ht="15" customHeight="1" x14ac:dyDescent="0.35">
      <c r="A1287" s="111">
        <v>1098775460</v>
      </c>
      <c r="B1287" s="114" t="s">
        <v>2218</v>
      </c>
      <c r="C1287" s="114" t="s">
        <v>2889</v>
      </c>
      <c r="D1287" s="114" t="s">
        <v>2939</v>
      </c>
      <c r="E1287" s="114" t="s">
        <v>2958</v>
      </c>
      <c r="F1287" s="135" t="s">
        <v>641</v>
      </c>
      <c r="G1287" s="111" t="s">
        <v>261</v>
      </c>
      <c r="H1287" s="111" t="s">
        <v>2219</v>
      </c>
      <c r="I1287" s="111">
        <v>5460400</v>
      </c>
      <c r="J1287" s="111">
        <v>1011</v>
      </c>
      <c r="K1287" s="111" t="s">
        <v>281</v>
      </c>
      <c r="L1287" s="111" t="s">
        <v>394</v>
      </c>
      <c r="M1287" s="111" t="s">
        <v>400</v>
      </c>
      <c r="N1287" s="111" t="s">
        <v>2220</v>
      </c>
      <c r="O1287" s="111"/>
      <c r="P1287" s="3" t="s">
        <v>309</v>
      </c>
      <c r="Q1287" s="10">
        <v>43126</v>
      </c>
      <c r="R1287" s="10" t="s">
        <v>25</v>
      </c>
      <c r="S1287" s="17" t="s">
        <v>641</v>
      </c>
      <c r="T1287" s="5"/>
      <c r="U1287" s="5"/>
      <c r="V1287" s="5"/>
      <c r="W1287" s="5"/>
      <c r="X1287" s="5"/>
      <c r="Y1287" s="5"/>
      <c r="Z1287" s="5"/>
      <c r="AA1287" s="5"/>
      <c r="AB1287" s="5"/>
      <c r="AC1287" s="5"/>
      <c r="AD1287" s="5"/>
      <c r="AE1287" s="5"/>
      <c r="AF1287" s="5"/>
      <c r="AG1287" s="5"/>
      <c r="AH1287" s="5"/>
      <c r="AI1287" s="5"/>
      <c r="AJ1287" s="5"/>
      <c r="AK1287" s="5"/>
      <c r="AL1287" s="5"/>
      <c r="AM1287" s="5"/>
      <c r="AN1287" s="5"/>
      <c r="AO1287" s="5"/>
      <c r="AP1287" s="5"/>
      <c r="AQ1287" s="5"/>
      <c r="AR1287" s="5"/>
      <c r="AS1287" s="5"/>
      <c r="AT1287" s="5"/>
      <c r="AU1287" s="5"/>
      <c r="AV1287" s="5"/>
      <c r="AW1287" s="5"/>
      <c r="AX1287" s="5"/>
      <c r="AY1287" s="5"/>
      <c r="AZ1287" s="5"/>
      <c r="BA1287" s="5"/>
      <c r="BB1287" s="5"/>
      <c r="BC1287" s="5"/>
      <c r="BD1287" s="5"/>
      <c r="BE1287" s="5"/>
      <c r="BF1287" s="5"/>
      <c r="BG1287" s="5"/>
      <c r="BH1287" s="5"/>
      <c r="BI1287" s="5"/>
      <c r="BJ1287" s="5"/>
      <c r="BK1287" s="5"/>
      <c r="BL1287" s="5"/>
      <c r="BM1287" s="5"/>
      <c r="BN1287" s="5"/>
      <c r="BO1287" s="5"/>
      <c r="BP1287" s="5"/>
      <c r="BQ1287" s="5"/>
      <c r="BR1287" s="5"/>
      <c r="BS1287" s="5"/>
      <c r="BT1287" s="5"/>
      <c r="BU1287" s="5"/>
      <c r="BV1287" s="5"/>
      <c r="BW1287" s="5"/>
      <c r="BX1287" s="6"/>
    </row>
    <row r="1288" spans="1:76" x14ac:dyDescent="0.35">
      <c r="A1288" s="113"/>
      <c r="B1288" s="116"/>
      <c r="C1288" s="116"/>
      <c r="D1288" s="116"/>
      <c r="E1288" s="116"/>
      <c r="F1288" s="137"/>
      <c r="G1288" s="113"/>
      <c r="H1288" s="113"/>
      <c r="I1288" s="113"/>
      <c r="J1288" s="113"/>
      <c r="K1288" s="113"/>
      <c r="L1288" s="113"/>
      <c r="M1288" s="113"/>
      <c r="N1288" s="113"/>
      <c r="O1288" s="113"/>
      <c r="P1288" s="3" t="s">
        <v>2221</v>
      </c>
      <c r="Q1288" s="10">
        <v>42800</v>
      </c>
      <c r="R1288" s="10">
        <v>43087</v>
      </c>
      <c r="S1288" s="17" t="s">
        <v>664</v>
      </c>
      <c r="T1288" s="5"/>
      <c r="U1288" s="5"/>
      <c r="V1288" s="5"/>
      <c r="W1288" s="5"/>
      <c r="X1288" s="5"/>
      <c r="Y1288" s="5"/>
      <c r="Z1288" s="5"/>
      <c r="AA1288" s="5"/>
      <c r="AB1288" s="5"/>
      <c r="AC1288" s="5"/>
      <c r="AD1288" s="5"/>
      <c r="AE1288" s="5"/>
      <c r="AF1288" s="5"/>
      <c r="AG1288" s="5"/>
      <c r="AH1288" s="5"/>
      <c r="AI1288" s="5"/>
      <c r="AJ1288" s="5"/>
      <c r="AK1288" s="5"/>
      <c r="AL1288" s="5"/>
      <c r="AM1288" s="5"/>
      <c r="AN1288" s="5"/>
      <c r="AO1288" s="5"/>
      <c r="AP1288" s="5"/>
      <c r="AQ1288" s="5"/>
      <c r="AR1288" s="5"/>
      <c r="AS1288" s="5"/>
      <c r="AT1288" s="5"/>
      <c r="AU1288" s="5"/>
      <c r="AV1288" s="5"/>
      <c r="AW1288" s="5"/>
      <c r="AX1288" s="5"/>
      <c r="AY1288" s="5"/>
      <c r="AZ1288" s="5"/>
      <c r="BA1288" s="5"/>
      <c r="BB1288" s="5"/>
      <c r="BC1288" s="5"/>
      <c r="BD1288" s="5"/>
      <c r="BE1288" s="5"/>
      <c r="BF1288" s="5"/>
      <c r="BG1288" s="5"/>
      <c r="BH1288" s="5"/>
      <c r="BI1288" s="5"/>
      <c r="BJ1288" s="5"/>
      <c r="BK1288" s="5"/>
      <c r="BL1288" s="5"/>
      <c r="BM1288" s="5"/>
      <c r="BN1288" s="5"/>
      <c r="BO1288" s="5"/>
      <c r="BP1288" s="5"/>
      <c r="BQ1288" s="5"/>
      <c r="BR1288" s="5"/>
      <c r="BS1288" s="5"/>
      <c r="BT1288" s="5"/>
      <c r="BU1288" s="5"/>
      <c r="BV1288" s="5"/>
      <c r="BW1288" s="5"/>
      <c r="BX1288" s="6"/>
    </row>
    <row r="1289" spans="1:76" ht="15" customHeight="1" x14ac:dyDescent="0.35">
      <c r="A1289" s="111">
        <v>79939601</v>
      </c>
      <c r="B1289" s="114" t="s">
        <v>829</v>
      </c>
      <c r="C1289" s="114" t="s">
        <v>2889</v>
      </c>
      <c r="D1289" s="114" t="s">
        <v>2963</v>
      </c>
      <c r="E1289" s="114" t="s">
        <v>2925</v>
      </c>
      <c r="F1289" s="135" t="s">
        <v>830</v>
      </c>
      <c r="G1289" s="111" t="s">
        <v>274</v>
      </c>
      <c r="H1289" s="161" t="s">
        <v>843</v>
      </c>
      <c r="I1289" s="111">
        <v>5460400</v>
      </c>
      <c r="J1289" s="111">
        <v>4056</v>
      </c>
      <c r="K1289" s="111" t="s">
        <v>281</v>
      </c>
      <c r="L1289" s="111" t="s">
        <v>21</v>
      </c>
      <c r="M1289" s="111" t="s">
        <v>24</v>
      </c>
      <c r="N1289" s="111" t="s">
        <v>17</v>
      </c>
      <c r="O1289" s="111" t="s">
        <v>831</v>
      </c>
      <c r="P1289" s="3" t="s">
        <v>20</v>
      </c>
      <c r="Q1289" s="10">
        <v>42845</v>
      </c>
      <c r="R1289" s="3" t="s">
        <v>25</v>
      </c>
      <c r="S1289" s="17" t="s">
        <v>844</v>
      </c>
      <c r="T1289" s="5"/>
      <c r="U1289" s="5"/>
      <c r="V1289" s="5"/>
      <c r="W1289" s="5"/>
      <c r="X1289" s="5"/>
      <c r="Y1289" s="5"/>
      <c r="Z1289" s="5"/>
      <c r="AA1289" s="5"/>
      <c r="AB1289" s="5"/>
      <c r="AC1289" s="5"/>
      <c r="AD1289" s="5"/>
      <c r="AE1289" s="5"/>
      <c r="AF1289" s="5"/>
      <c r="AG1289" s="5"/>
      <c r="AH1289" s="5"/>
      <c r="AI1289" s="5"/>
      <c r="AJ1289" s="5"/>
      <c r="AK1289" s="5"/>
      <c r="AL1289" s="5"/>
      <c r="AM1289" s="5"/>
      <c r="AN1289" s="5"/>
      <c r="AO1289" s="5"/>
      <c r="AP1289" s="5"/>
      <c r="AQ1289" s="5"/>
      <c r="AR1289" s="5"/>
      <c r="AS1289" s="5"/>
      <c r="AT1289" s="5"/>
      <c r="AU1289" s="5"/>
      <c r="AV1289" s="5"/>
      <c r="AW1289" s="5"/>
      <c r="AX1289" s="5"/>
      <c r="AY1289" s="5"/>
      <c r="AZ1289" s="5"/>
      <c r="BA1289" s="5"/>
      <c r="BB1289" s="5"/>
      <c r="BC1289" s="5"/>
      <c r="BD1289" s="5"/>
      <c r="BE1289" s="5"/>
      <c r="BF1289" s="5"/>
      <c r="BG1289" s="5"/>
      <c r="BH1289" s="5"/>
      <c r="BI1289" s="5"/>
      <c r="BJ1289" s="5"/>
      <c r="BK1289" s="5"/>
      <c r="BL1289" s="5"/>
      <c r="BM1289" s="5"/>
      <c r="BN1289" s="5"/>
      <c r="BO1289" s="5"/>
      <c r="BP1289" s="5"/>
      <c r="BQ1289" s="5"/>
      <c r="BR1289" s="5"/>
      <c r="BS1289" s="5"/>
      <c r="BT1289" s="5"/>
      <c r="BU1289" s="5"/>
      <c r="BV1289" s="5"/>
      <c r="BW1289" s="5"/>
      <c r="BX1289" s="6"/>
    </row>
    <row r="1290" spans="1:76" x14ac:dyDescent="0.35">
      <c r="A1290" s="112"/>
      <c r="B1290" s="115"/>
      <c r="C1290" s="115"/>
      <c r="D1290" s="115"/>
      <c r="E1290" s="115"/>
      <c r="F1290" s="136"/>
      <c r="G1290" s="112"/>
      <c r="H1290" s="162"/>
      <c r="I1290" s="112"/>
      <c r="J1290" s="112"/>
      <c r="K1290" s="112"/>
      <c r="L1290" s="112"/>
      <c r="M1290" s="112"/>
      <c r="N1290" s="112"/>
      <c r="O1290" s="112"/>
      <c r="P1290" s="3" t="s">
        <v>842</v>
      </c>
      <c r="Q1290" s="10">
        <v>41901</v>
      </c>
      <c r="R1290" s="10">
        <v>42844</v>
      </c>
      <c r="S1290" s="17" t="s">
        <v>830</v>
      </c>
      <c r="T1290" s="5"/>
      <c r="U1290" s="5"/>
      <c r="V1290" s="5"/>
      <c r="W1290" s="5"/>
      <c r="X1290" s="5"/>
      <c r="Y1290" s="5"/>
      <c r="Z1290" s="5"/>
      <c r="AA1290" s="5"/>
      <c r="AB1290" s="5"/>
      <c r="AC1290" s="5"/>
      <c r="AD1290" s="5"/>
      <c r="AE1290" s="5"/>
      <c r="AF1290" s="5"/>
      <c r="AG1290" s="5"/>
      <c r="AH1290" s="5"/>
      <c r="AI1290" s="5"/>
      <c r="AJ1290" s="5"/>
      <c r="AK1290" s="5"/>
      <c r="AL1290" s="5"/>
      <c r="AM1290" s="5"/>
      <c r="AN1290" s="5"/>
      <c r="AO1290" s="5"/>
      <c r="AP1290" s="5"/>
      <c r="AQ1290" s="5"/>
      <c r="AR1290" s="5"/>
      <c r="AS1290" s="5"/>
      <c r="AT1290" s="5"/>
      <c r="AU1290" s="5"/>
      <c r="AV1290" s="5"/>
      <c r="AW1290" s="5"/>
      <c r="AX1290" s="5"/>
      <c r="AY1290" s="5"/>
      <c r="AZ1290" s="5"/>
      <c r="BA1290" s="5"/>
      <c r="BB1290" s="5"/>
      <c r="BC1290" s="5"/>
      <c r="BD1290" s="5"/>
      <c r="BE1290" s="5"/>
      <c r="BF1290" s="5"/>
      <c r="BG1290" s="5"/>
      <c r="BH1290" s="5"/>
      <c r="BI1290" s="5"/>
      <c r="BJ1290" s="5"/>
      <c r="BK1290" s="5"/>
      <c r="BL1290" s="5"/>
      <c r="BM1290" s="5"/>
      <c r="BN1290" s="5"/>
      <c r="BO1290" s="5"/>
      <c r="BP1290" s="5"/>
      <c r="BQ1290" s="5"/>
      <c r="BR1290" s="5"/>
      <c r="BS1290" s="5"/>
      <c r="BT1290" s="5"/>
      <c r="BU1290" s="5"/>
      <c r="BV1290" s="5"/>
      <c r="BW1290" s="5"/>
      <c r="BX1290" s="6"/>
    </row>
    <row r="1291" spans="1:76" x14ac:dyDescent="0.35">
      <c r="A1291" s="112"/>
      <c r="B1291" s="115"/>
      <c r="C1291" s="115"/>
      <c r="D1291" s="115"/>
      <c r="E1291" s="115"/>
      <c r="F1291" s="136"/>
      <c r="G1291" s="112"/>
      <c r="H1291" s="162"/>
      <c r="I1291" s="112"/>
      <c r="J1291" s="112"/>
      <c r="K1291" s="112"/>
      <c r="L1291" s="112"/>
      <c r="M1291" s="112"/>
      <c r="N1291" s="112"/>
      <c r="O1291" s="112"/>
      <c r="P1291" s="3" t="s">
        <v>840</v>
      </c>
      <c r="Q1291" s="10">
        <v>41223</v>
      </c>
      <c r="R1291" s="10">
        <v>41897</v>
      </c>
      <c r="S1291" s="17" t="s">
        <v>841</v>
      </c>
      <c r="T1291" s="5"/>
      <c r="U1291" s="5"/>
      <c r="V1291" s="5"/>
      <c r="W1291" s="5"/>
      <c r="X1291" s="5"/>
      <c r="Y1291" s="5"/>
      <c r="Z1291" s="5"/>
      <c r="AA1291" s="5"/>
      <c r="AB1291" s="5"/>
      <c r="AC1291" s="5"/>
      <c r="AD1291" s="5"/>
      <c r="AE1291" s="5"/>
      <c r="AF1291" s="5"/>
      <c r="AG1291" s="5"/>
      <c r="AH1291" s="5"/>
      <c r="AI1291" s="5"/>
      <c r="AJ1291" s="5"/>
      <c r="AK1291" s="5"/>
      <c r="AL1291" s="5"/>
      <c r="AM1291" s="5"/>
      <c r="AN1291" s="5"/>
      <c r="AO1291" s="5"/>
      <c r="AP1291" s="5"/>
      <c r="AQ1291" s="5"/>
      <c r="AR1291" s="5"/>
      <c r="AS1291" s="5"/>
      <c r="AT1291" s="5"/>
      <c r="AU1291" s="5"/>
      <c r="AV1291" s="5"/>
      <c r="AW1291" s="5"/>
      <c r="AX1291" s="5"/>
      <c r="AY1291" s="5"/>
      <c r="AZ1291" s="5"/>
      <c r="BA1291" s="5"/>
      <c r="BB1291" s="5"/>
      <c r="BC1291" s="5"/>
      <c r="BD1291" s="5"/>
      <c r="BE1291" s="5"/>
      <c r="BF1291" s="5"/>
      <c r="BG1291" s="5"/>
      <c r="BH1291" s="5"/>
      <c r="BI1291" s="5"/>
      <c r="BJ1291" s="5"/>
      <c r="BK1291" s="5"/>
      <c r="BL1291" s="5"/>
      <c r="BM1291" s="5"/>
      <c r="BN1291" s="5"/>
      <c r="BO1291" s="5"/>
      <c r="BP1291" s="5"/>
      <c r="BQ1291" s="5"/>
      <c r="BR1291" s="5"/>
      <c r="BS1291" s="5"/>
      <c r="BT1291" s="5"/>
      <c r="BU1291" s="5"/>
      <c r="BV1291" s="5"/>
      <c r="BW1291" s="5"/>
      <c r="BX1291" s="6"/>
    </row>
    <row r="1292" spans="1:76" x14ac:dyDescent="0.35">
      <c r="A1292" s="112"/>
      <c r="B1292" s="115"/>
      <c r="C1292" s="115"/>
      <c r="D1292" s="115"/>
      <c r="E1292" s="115"/>
      <c r="F1292" s="136"/>
      <c r="G1292" s="112"/>
      <c r="H1292" s="162"/>
      <c r="I1292" s="112"/>
      <c r="J1292" s="112"/>
      <c r="K1292" s="112"/>
      <c r="L1292" s="112"/>
      <c r="M1292" s="112"/>
      <c r="N1292" s="112"/>
      <c r="O1292" s="112"/>
      <c r="P1292" s="3" t="s">
        <v>838</v>
      </c>
      <c r="Q1292" s="10">
        <v>39295</v>
      </c>
      <c r="R1292" s="10">
        <v>41214</v>
      </c>
      <c r="S1292" s="17" t="s">
        <v>839</v>
      </c>
      <c r="T1292" s="5"/>
      <c r="U1292" s="5"/>
      <c r="V1292" s="5"/>
      <c r="W1292" s="5"/>
      <c r="X1292" s="5"/>
      <c r="Y1292" s="5"/>
      <c r="Z1292" s="5"/>
      <c r="AA1292" s="5"/>
      <c r="AB1292" s="5"/>
      <c r="AC1292" s="5"/>
      <c r="AD1292" s="5"/>
      <c r="AE1292" s="5"/>
      <c r="AF1292" s="5"/>
      <c r="AG1292" s="5"/>
      <c r="AH1292" s="5"/>
      <c r="AI1292" s="5"/>
      <c r="AJ1292" s="5"/>
      <c r="AK1292" s="5"/>
      <c r="AL1292" s="5"/>
      <c r="AM1292" s="5"/>
      <c r="AN1292" s="5"/>
      <c r="AO1292" s="5"/>
      <c r="AP1292" s="5"/>
      <c r="AQ1292" s="5"/>
      <c r="AR1292" s="5"/>
      <c r="AS1292" s="5"/>
      <c r="AT1292" s="5"/>
      <c r="AU1292" s="5"/>
      <c r="AV1292" s="5"/>
      <c r="AW1292" s="5"/>
      <c r="AX1292" s="5"/>
      <c r="AY1292" s="5"/>
      <c r="AZ1292" s="5"/>
      <c r="BA1292" s="5"/>
      <c r="BB1292" s="5"/>
      <c r="BC1292" s="5"/>
      <c r="BD1292" s="5"/>
      <c r="BE1292" s="5"/>
      <c r="BF1292" s="5"/>
      <c r="BG1292" s="5"/>
      <c r="BH1292" s="5"/>
      <c r="BI1292" s="5"/>
      <c r="BJ1292" s="5"/>
      <c r="BK1292" s="5"/>
      <c r="BL1292" s="5"/>
      <c r="BM1292" s="5"/>
      <c r="BN1292" s="5"/>
      <c r="BO1292" s="5"/>
      <c r="BP1292" s="5"/>
      <c r="BQ1292" s="5"/>
      <c r="BR1292" s="5"/>
      <c r="BS1292" s="5"/>
      <c r="BT1292" s="5"/>
      <c r="BU1292" s="5"/>
      <c r="BV1292" s="5"/>
      <c r="BW1292" s="5"/>
      <c r="BX1292" s="6"/>
    </row>
    <row r="1293" spans="1:76" x14ac:dyDescent="0.35">
      <c r="A1293" s="112"/>
      <c r="B1293" s="115"/>
      <c r="C1293" s="115"/>
      <c r="D1293" s="115"/>
      <c r="E1293" s="115"/>
      <c r="F1293" s="136"/>
      <c r="G1293" s="112"/>
      <c r="H1293" s="162"/>
      <c r="I1293" s="112"/>
      <c r="J1293" s="112"/>
      <c r="K1293" s="112"/>
      <c r="L1293" s="112"/>
      <c r="M1293" s="112"/>
      <c r="N1293" s="112"/>
      <c r="O1293" s="112"/>
      <c r="P1293" s="3" t="s">
        <v>834</v>
      </c>
      <c r="Q1293" s="3" t="s">
        <v>835</v>
      </c>
      <c r="R1293" s="3" t="s">
        <v>836</v>
      </c>
      <c r="S1293" s="17" t="s">
        <v>837</v>
      </c>
      <c r="T1293" s="5"/>
      <c r="U1293" s="5"/>
      <c r="V1293" s="5"/>
      <c r="W1293" s="5"/>
      <c r="X1293" s="5"/>
      <c r="Y1293" s="5"/>
      <c r="Z1293" s="5"/>
      <c r="AA1293" s="5"/>
      <c r="AB1293" s="5"/>
      <c r="AC1293" s="5"/>
      <c r="AD1293" s="5"/>
      <c r="AE1293" s="5"/>
      <c r="AF1293" s="5"/>
      <c r="AG1293" s="5"/>
      <c r="AH1293" s="5"/>
      <c r="AI1293" s="5"/>
      <c r="AJ1293" s="5"/>
      <c r="AK1293" s="5"/>
      <c r="AL1293" s="5"/>
      <c r="AM1293" s="5"/>
      <c r="AN1293" s="5"/>
      <c r="AO1293" s="5"/>
      <c r="AP1293" s="5"/>
      <c r="AQ1293" s="5"/>
      <c r="AR1293" s="5"/>
      <c r="AS1293" s="5"/>
      <c r="AT1293" s="5"/>
      <c r="AU1293" s="5"/>
      <c r="AV1293" s="5"/>
      <c r="AW1293" s="5"/>
      <c r="AX1293" s="5"/>
      <c r="AY1293" s="5"/>
      <c r="AZ1293" s="5"/>
      <c r="BA1293" s="5"/>
      <c r="BB1293" s="5"/>
      <c r="BC1293" s="5"/>
      <c r="BD1293" s="5"/>
      <c r="BE1293" s="5"/>
      <c r="BF1293" s="5"/>
      <c r="BG1293" s="5"/>
      <c r="BH1293" s="5"/>
      <c r="BI1293" s="5"/>
      <c r="BJ1293" s="5"/>
      <c r="BK1293" s="5"/>
      <c r="BL1293" s="5"/>
      <c r="BM1293" s="5"/>
      <c r="BN1293" s="5"/>
      <c r="BO1293" s="5"/>
      <c r="BP1293" s="5"/>
      <c r="BQ1293" s="5"/>
      <c r="BR1293" s="5"/>
      <c r="BS1293" s="5"/>
      <c r="BT1293" s="5"/>
      <c r="BU1293" s="5"/>
      <c r="BV1293" s="5"/>
      <c r="BW1293" s="5"/>
      <c r="BX1293" s="6"/>
    </row>
    <row r="1294" spans="1:76" x14ac:dyDescent="0.35">
      <c r="A1294" s="113"/>
      <c r="B1294" s="116"/>
      <c r="C1294" s="116"/>
      <c r="D1294" s="116"/>
      <c r="E1294" s="116"/>
      <c r="F1294" s="137"/>
      <c r="G1294" s="113"/>
      <c r="H1294" s="163"/>
      <c r="I1294" s="113"/>
      <c r="J1294" s="113"/>
      <c r="K1294" s="113"/>
      <c r="L1294" s="113"/>
      <c r="M1294" s="113"/>
      <c r="N1294" s="113"/>
      <c r="O1294" s="113"/>
      <c r="P1294" s="3" t="s">
        <v>832</v>
      </c>
      <c r="Q1294" s="10">
        <v>36920</v>
      </c>
      <c r="R1294" s="10">
        <v>37679</v>
      </c>
      <c r="S1294" s="17" t="s">
        <v>833</v>
      </c>
      <c r="T1294" s="5"/>
      <c r="U1294" s="5"/>
      <c r="V1294" s="5"/>
      <c r="W1294" s="5"/>
      <c r="X1294" s="5"/>
      <c r="Y1294" s="5"/>
      <c r="Z1294" s="5"/>
      <c r="AA1294" s="5"/>
      <c r="AB1294" s="5"/>
      <c r="AC1294" s="5"/>
      <c r="AD1294" s="5"/>
      <c r="AE1294" s="5"/>
      <c r="AF1294" s="5"/>
      <c r="AG1294" s="5"/>
      <c r="AH1294" s="5"/>
      <c r="AI1294" s="5"/>
      <c r="AJ1294" s="5"/>
      <c r="AK1294" s="5"/>
      <c r="AL1294" s="5"/>
      <c r="AM1294" s="5"/>
      <c r="AN1294" s="5"/>
      <c r="AO1294" s="5"/>
      <c r="AP1294" s="5"/>
      <c r="AQ1294" s="5"/>
      <c r="AR1294" s="5"/>
      <c r="AS1294" s="5"/>
      <c r="AT1294" s="5"/>
      <c r="AU1294" s="5"/>
      <c r="AV1294" s="5"/>
      <c r="AW1294" s="5"/>
      <c r="AX1294" s="5"/>
      <c r="AY1294" s="5"/>
      <c r="AZ1294" s="5"/>
      <c r="BA1294" s="5"/>
      <c r="BB1294" s="5"/>
      <c r="BC1294" s="5"/>
      <c r="BD1294" s="5"/>
      <c r="BE1294" s="5"/>
      <c r="BF1294" s="5"/>
      <c r="BG1294" s="5"/>
      <c r="BH1294" s="5"/>
      <c r="BI1294" s="5"/>
      <c r="BJ1294" s="5"/>
      <c r="BK1294" s="5"/>
      <c r="BL1294" s="5"/>
      <c r="BM1294" s="5"/>
      <c r="BN1294" s="5"/>
      <c r="BO1294" s="5"/>
      <c r="BP1294" s="5"/>
      <c r="BQ1294" s="5"/>
      <c r="BR1294" s="5"/>
      <c r="BS1294" s="5"/>
      <c r="BT1294" s="5"/>
      <c r="BU1294" s="5"/>
      <c r="BV1294" s="5"/>
      <c r="BW1294" s="5"/>
      <c r="BX1294" s="6"/>
    </row>
    <row r="1295" spans="1:76" ht="15" customHeight="1" x14ac:dyDescent="0.35">
      <c r="A1295" s="111">
        <v>94491894</v>
      </c>
      <c r="B1295" s="114" t="s">
        <v>866</v>
      </c>
      <c r="C1295" s="114" t="s">
        <v>2889</v>
      </c>
      <c r="D1295" s="114" t="s">
        <v>2963</v>
      </c>
      <c r="E1295" s="114" t="s">
        <v>2991</v>
      </c>
      <c r="F1295" s="135" t="s">
        <v>1111</v>
      </c>
      <c r="G1295" s="111" t="s">
        <v>1615</v>
      </c>
      <c r="H1295" s="161" t="s">
        <v>1290</v>
      </c>
      <c r="I1295" s="120">
        <v>5460400</v>
      </c>
      <c r="J1295" s="111">
        <v>4834</v>
      </c>
      <c r="K1295" s="111" t="s">
        <v>281</v>
      </c>
      <c r="L1295" s="111" t="s">
        <v>48</v>
      </c>
      <c r="M1295" s="111" t="s">
        <v>49</v>
      </c>
      <c r="N1295" s="111" t="s">
        <v>17</v>
      </c>
      <c r="O1295" s="111" t="s">
        <v>150</v>
      </c>
      <c r="P1295" s="3" t="s">
        <v>20</v>
      </c>
      <c r="Q1295" s="10">
        <v>42828</v>
      </c>
      <c r="R1295" s="10" t="s">
        <v>25</v>
      </c>
      <c r="S1295" s="17" t="s">
        <v>17</v>
      </c>
      <c r="T1295" s="5"/>
      <c r="U1295" s="5"/>
      <c r="V1295" s="5"/>
      <c r="W1295" s="5"/>
      <c r="X1295" s="5"/>
      <c r="Y1295" s="5"/>
      <c r="Z1295" s="5"/>
      <c r="AA1295" s="5"/>
      <c r="AB1295" s="5"/>
      <c r="AC1295" s="5"/>
      <c r="AD1295" s="5"/>
      <c r="AE1295" s="5"/>
      <c r="AF1295" s="5"/>
      <c r="AG1295" s="5"/>
      <c r="AH1295" s="5"/>
      <c r="AI1295" s="5"/>
      <c r="AJ1295" s="5"/>
      <c r="AK1295" s="5"/>
      <c r="AL1295" s="5"/>
      <c r="AM1295" s="5"/>
      <c r="AN1295" s="5"/>
      <c r="AO1295" s="5"/>
      <c r="AP1295" s="5"/>
      <c r="AQ1295" s="5"/>
      <c r="AR1295" s="5"/>
      <c r="AS1295" s="5"/>
      <c r="AT1295" s="5"/>
      <c r="AU1295" s="5"/>
      <c r="AV1295" s="5"/>
      <c r="AW1295" s="5"/>
      <c r="AX1295" s="5"/>
      <c r="AY1295" s="5"/>
      <c r="AZ1295" s="5"/>
      <c r="BA1295" s="5"/>
      <c r="BB1295" s="5"/>
      <c r="BC1295" s="5"/>
      <c r="BD1295" s="5"/>
      <c r="BE1295" s="5"/>
      <c r="BF1295" s="5"/>
      <c r="BG1295" s="5"/>
      <c r="BH1295" s="5"/>
      <c r="BI1295" s="5"/>
      <c r="BJ1295" s="5"/>
      <c r="BK1295" s="5"/>
      <c r="BL1295" s="5"/>
      <c r="BM1295" s="5"/>
      <c r="BN1295" s="5"/>
      <c r="BO1295" s="5"/>
      <c r="BP1295" s="5"/>
      <c r="BQ1295" s="5"/>
      <c r="BR1295" s="5"/>
      <c r="BS1295" s="5"/>
      <c r="BT1295" s="5"/>
      <c r="BU1295" s="5"/>
      <c r="BV1295" s="5"/>
      <c r="BW1295" s="5"/>
      <c r="BX1295" s="6"/>
    </row>
    <row r="1296" spans="1:76" x14ac:dyDescent="0.35">
      <c r="A1296" s="112"/>
      <c r="B1296" s="115"/>
      <c r="C1296" s="115"/>
      <c r="D1296" s="115"/>
      <c r="E1296" s="115"/>
      <c r="F1296" s="136"/>
      <c r="G1296" s="112"/>
      <c r="H1296" s="162"/>
      <c r="I1296" s="121"/>
      <c r="J1296" s="112"/>
      <c r="K1296" s="112"/>
      <c r="L1296" s="112"/>
      <c r="M1296" s="112"/>
      <c r="N1296" s="112"/>
      <c r="O1296" s="112"/>
      <c r="P1296" s="3" t="s">
        <v>20</v>
      </c>
      <c r="Q1296" s="10">
        <v>41457</v>
      </c>
      <c r="R1296" s="10">
        <v>42827</v>
      </c>
      <c r="S1296" s="17" t="s">
        <v>869</v>
      </c>
      <c r="T1296" s="5"/>
      <c r="U1296" s="5"/>
      <c r="V1296" s="5"/>
      <c r="W1296" s="5"/>
      <c r="X1296" s="5"/>
      <c r="Y1296" s="5"/>
      <c r="Z1296" s="5"/>
      <c r="AA1296" s="5"/>
      <c r="AB1296" s="5"/>
      <c r="AC1296" s="5"/>
      <c r="AD1296" s="5"/>
      <c r="AE1296" s="5"/>
      <c r="AF1296" s="5"/>
      <c r="AG1296" s="5"/>
      <c r="AH1296" s="5"/>
      <c r="AI1296" s="5"/>
      <c r="AJ1296" s="5"/>
      <c r="AK1296" s="5"/>
      <c r="AL1296" s="5"/>
      <c r="AM1296" s="5"/>
      <c r="AN1296" s="5"/>
      <c r="AO1296" s="5"/>
      <c r="AP1296" s="5"/>
      <c r="AQ1296" s="5"/>
      <c r="AR1296" s="5"/>
      <c r="AS1296" s="5"/>
      <c r="AT1296" s="5"/>
      <c r="AU1296" s="5"/>
      <c r="AV1296" s="5"/>
      <c r="AW1296" s="5"/>
      <c r="AX1296" s="5"/>
      <c r="AY1296" s="5"/>
      <c r="AZ1296" s="5"/>
      <c r="BA1296" s="5"/>
      <c r="BB1296" s="5"/>
      <c r="BC1296" s="5"/>
      <c r="BD1296" s="5"/>
      <c r="BE1296" s="5"/>
      <c r="BF1296" s="5"/>
      <c r="BG1296" s="5"/>
      <c r="BH1296" s="5"/>
      <c r="BI1296" s="5"/>
      <c r="BJ1296" s="5"/>
      <c r="BK1296" s="5"/>
      <c r="BL1296" s="5"/>
      <c r="BM1296" s="5"/>
      <c r="BN1296" s="5"/>
      <c r="BO1296" s="5"/>
      <c r="BP1296" s="5"/>
      <c r="BQ1296" s="5"/>
      <c r="BR1296" s="5"/>
      <c r="BS1296" s="5"/>
      <c r="BT1296" s="5"/>
      <c r="BU1296" s="5"/>
      <c r="BV1296" s="5"/>
      <c r="BW1296" s="5"/>
      <c r="BX1296" s="6"/>
    </row>
    <row r="1297" spans="1:76" x14ac:dyDescent="0.35">
      <c r="A1297" s="112"/>
      <c r="B1297" s="115"/>
      <c r="C1297" s="115"/>
      <c r="D1297" s="115"/>
      <c r="E1297" s="115"/>
      <c r="F1297" s="136"/>
      <c r="G1297" s="112"/>
      <c r="H1297" s="162"/>
      <c r="I1297" s="121"/>
      <c r="J1297" s="112"/>
      <c r="K1297" s="112"/>
      <c r="L1297" s="112"/>
      <c r="M1297" s="112"/>
      <c r="N1297" s="112"/>
      <c r="O1297" s="112"/>
      <c r="P1297" s="3" t="s">
        <v>867</v>
      </c>
      <c r="Q1297" s="10">
        <v>41091</v>
      </c>
      <c r="R1297" s="10">
        <v>41455</v>
      </c>
      <c r="S1297" s="17" t="s">
        <v>870</v>
      </c>
      <c r="T1297" s="5"/>
      <c r="U1297" s="5"/>
      <c r="V1297" s="5"/>
      <c r="W1297" s="5"/>
      <c r="X1297" s="5"/>
      <c r="Y1297" s="5"/>
      <c r="Z1297" s="5"/>
      <c r="AA1297" s="5"/>
      <c r="AB1297" s="5"/>
      <c r="AC1297" s="5"/>
      <c r="AD1297" s="5"/>
      <c r="AE1297" s="5"/>
      <c r="AF1297" s="5"/>
      <c r="AG1297" s="5"/>
      <c r="AH1297" s="5"/>
      <c r="AI1297" s="5"/>
      <c r="AJ1297" s="5"/>
      <c r="AK1297" s="5"/>
      <c r="AL1297" s="5"/>
      <c r="AM1297" s="5"/>
      <c r="AN1297" s="5"/>
      <c r="AO1297" s="5"/>
      <c r="AP1297" s="5"/>
      <c r="AQ1297" s="5"/>
      <c r="AR1297" s="5"/>
      <c r="AS1297" s="5"/>
      <c r="AT1297" s="5"/>
      <c r="AU1297" s="5"/>
      <c r="AV1297" s="5"/>
      <c r="AW1297" s="5"/>
      <c r="AX1297" s="5"/>
      <c r="AY1297" s="5"/>
      <c r="AZ1297" s="5"/>
      <c r="BA1297" s="5"/>
      <c r="BB1297" s="5"/>
      <c r="BC1297" s="5"/>
      <c r="BD1297" s="5"/>
      <c r="BE1297" s="5"/>
      <c r="BF1297" s="5"/>
      <c r="BG1297" s="5"/>
      <c r="BH1297" s="5"/>
      <c r="BI1297" s="5"/>
      <c r="BJ1297" s="5"/>
      <c r="BK1297" s="5"/>
      <c r="BL1297" s="5"/>
      <c r="BM1297" s="5"/>
      <c r="BN1297" s="5"/>
      <c r="BO1297" s="5"/>
      <c r="BP1297" s="5"/>
      <c r="BQ1297" s="5"/>
      <c r="BR1297" s="5"/>
      <c r="BS1297" s="5"/>
      <c r="BT1297" s="5"/>
      <c r="BU1297" s="5"/>
      <c r="BV1297" s="5"/>
      <c r="BW1297" s="5"/>
      <c r="BX1297" s="6"/>
    </row>
    <row r="1298" spans="1:76" x14ac:dyDescent="0.35">
      <c r="A1298" s="113"/>
      <c r="B1298" s="116"/>
      <c r="C1298" s="116"/>
      <c r="D1298" s="116"/>
      <c r="E1298" s="116"/>
      <c r="F1298" s="137"/>
      <c r="G1298" s="113"/>
      <c r="H1298" s="163"/>
      <c r="I1298" s="122"/>
      <c r="J1298" s="113"/>
      <c r="K1298" s="113"/>
      <c r="L1298" s="113"/>
      <c r="M1298" s="113"/>
      <c r="N1298" s="113"/>
      <c r="O1298" s="113"/>
      <c r="P1298" s="3" t="s">
        <v>868</v>
      </c>
      <c r="Q1298" s="10">
        <v>38049</v>
      </c>
      <c r="R1298" s="10">
        <v>38168</v>
      </c>
      <c r="S1298" s="17" t="s">
        <v>147</v>
      </c>
      <c r="T1298" s="5"/>
      <c r="U1298" s="5"/>
      <c r="V1298" s="5"/>
      <c r="W1298" s="5"/>
      <c r="X1298" s="5"/>
      <c r="Y1298" s="5"/>
      <c r="Z1298" s="5"/>
      <c r="AA1298" s="5"/>
      <c r="AB1298" s="5"/>
      <c r="AC1298" s="5"/>
      <c r="AD1298" s="5"/>
      <c r="AE1298" s="5"/>
      <c r="AF1298" s="5"/>
      <c r="AG1298" s="5"/>
      <c r="AH1298" s="5"/>
      <c r="AI1298" s="5"/>
      <c r="AJ1298" s="5"/>
      <c r="AK1298" s="5"/>
      <c r="AL1298" s="5"/>
      <c r="AM1298" s="5"/>
      <c r="AN1298" s="5"/>
      <c r="AO1298" s="5"/>
      <c r="AP1298" s="5"/>
      <c r="AQ1298" s="5"/>
      <c r="AR1298" s="5"/>
      <c r="AS1298" s="5"/>
      <c r="AT1298" s="5"/>
      <c r="AU1298" s="5"/>
      <c r="AV1298" s="5"/>
      <c r="AW1298" s="5"/>
      <c r="AX1298" s="5"/>
      <c r="AY1298" s="5"/>
      <c r="AZ1298" s="5"/>
      <c r="BA1298" s="5"/>
      <c r="BB1298" s="5"/>
      <c r="BC1298" s="5"/>
      <c r="BD1298" s="5"/>
      <c r="BE1298" s="5"/>
      <c r="BF1298" s="5"/>
      <c r="BG1298" s="5"/>
      <c r="BH1298" s="5"/>
      <c r="BI1298" s="5"/>
      <c r="BJ1298" s="5"/>
      <c r="BK1298" s="5"/>
      <c r="BL1298" s="5"/>
      <c r="BM1298" s="5"/>
      <c r="BN1298" s="5"/>
      <c r="BO1298" s="5"/>
      <c r="BP1298" s="5"/>
      <c r="BQ1298" s="5"/>
      <c r="BR1298" s="5"/>
      <c r="BS1298" s="5"/>
      <c r="BT1298" s="5"/>
      <c r="BU1298" s="5"/>
      <c r="BV1298" s="5"/>
      <c r="BW1298" s="5"/>
      <c r="BX1298" s="6"/>
    </row>
    <row r="1299" spans="1:76" ht="15" customHeight="1" x14ac:dyDescent="0.35">
      <c r="A1299" s="111">
        <v>37555479</v>
      </c>
      <c r="B1299" s="114" t="s">
        <v>601</v>
      </c>
      <c r="C1299" s="114" t="s">
        <v>2888</v>
      </c>
      <c r="D1299" s="114" t="s">
        <v>2974</v>
      </c>
      <c r="E1299" s="114" t="s">
        <v>3011</v>
      </c>
      <c r="F1299" s="135" t="s">
        <v>1903</v>
      </c>
      <c r="G1299" s="111" t="s">
        <v>217</v>
      </c>
      <c r="H1299" s="189" t="s">
        <v>620</v>
      </c>
      <c r="I1299" s="111">
        <v>5460400</v>
      </c>
      <c r="J1299" s="111">
        <v>4121</v>
      </c>
      <c r="K1299" s="111" t="s">
        <v>281</v>
      </c>
      <c r="L1299" s="111" t="s">
        <v>273</v>
      </c>
      <c r="M1299" s="111" t="s">
        <v>505</v>
      </c>
      <c r="N1299" s="111" t="s">
        <v>197</v>
      </c>
      <c r="O1299" s="111" t="s">
        <v>393</v>
      </c>
      <c r="P1299" s="3" t="s">
        <v>20</v>
      </c>
      <c r="Q1299" s="10">
        <v>42767</v>
      </c>
      <c r="R1299" s="3" t="s">
        <v>25</v>
      </c>
      <c r="S1299" s="17" t="s">
        <v>1903</v>
      </c>
      <c r="T1299" s="5"/>
      <c r="U1299" s="5"/>
      <c r="V1299" s="5"/>
      <c r="W1299" s="5"/>
      <c r="X1299" s="5"/>
      <c r="Y1299" s="5"/>
      <c r="Z1299" s="5"/>
      <c r="AA1299" s="5"/>
      <c r="AB1299" s="5"/>
      <c r="AC1299" s="5"/>
      <c r="AD1299" s="5"/>
      <c r="AE1299" s="5"/>
      <c r="AF1299" s="5"/>
      <c r="AG1299" s="5"/>
      <c r="AH1299" s="5"/>
      <c r="AI1299" s="5"/>
      <c r="AJ1299" s="5"/>
      <c r="AK1299" s="5"/>
      <c r="AL1299" s="5"/>
      <c r="AM1299" s="5"/>
      <c r="AN1299" s="5"/>
      <c r="AO1299" s="5"/>
      <c r="AP1299" s="5"/>
      <c r="AQ1299" s="5"/>
      <c r="AR1299" s="5"/>
      <c r="AS1299" s="5"/>
      <c r="AT1299" s="5"/>
      <c r="AU1299" s="5"/>
      <c r="AV1299" s="5"/>
      <c r="AW1299" s="5"/>
      <c r="AX1299" s="5"/>
      <c r="AY1299" s="5"/>
      <c r="AZ1299" s="5"/>
      <c r="BA1299" s="5"/>
      <c r="BB1299" s="5"/>
      <c r="BC1299" s="5"/>
      <c r="BD1299" s="5"/>
      <c r="BE1299" s="5"/>
      <c r="BF1299" s="5"/>
      <c r="BG1299" s="5"/>
      <c r="BH1299" s="5"/>
      <c r="BI1299" s="5"/>
      <c r="BJ1299" s="5"/>
      <c r="BK1299" s="5"/>
      <c r="BL1299" s="5"/>
      <c r="BM1299" s="5"/>
      <c r="BN1299" s="5"/>
      <c r="BO1299" s="5"/>
      <c r="BP1299" s="5"/>
      <c r="BQ1299" s="5"/>
      <c r="BR1299" s="5"/>
      <c r="BS1299" s="5"/>
      <c r="BT1299" s="5"/>
      <c r="BU1299" s="5"/>
      <c r="BV1299" s="5"/>
      <c r="BW1299" s="5"/>
      <c r="BX1299" s="6"/>
    </row>
    <row r="1300" spans="1:76" x14ac:dyDescent="0.35">
      <c r="A1300" s="112"/>
      <c r="B1300" s="115"/>
      <c r="C1300" s="115"/>
      <c r="D1300" s="115"/>
      <c r="E1300" s="115"/>
      <c r="F1300" s="136"/>
      <c r="G1300" s="112"/>
      <c r="H1300" s="190"/>
      <c r="I1300" s="112"/>
      <c r="J1300" s="112"/>
      <c r="K1300" s="112"/>
      <c r="L1300" s="112"/>
      <c r="M1300" s="112"/>
      <c r="N1300" s="112"/>
      <c r="O1300" s="112"/>
      <c r="P1300" s="3" t="s">
        <v>20</v>
      </c>
      <c r="Q1300" s="10">
        <v>42583</v>
      </c>
      <c r="R1300" s="10">
        <v>42766</v>
      </c>
      <c r="S1300" s="17" t="s">
        <v>602</v>
      </c>
      <c r="T1300" s="5"/>
      <c r="U1300" s="5"/>
      <c r="V1300" s="5"/>
      <c r="W1300" s="5"/>
      <c r="X1300" s="5"/>
      <c r="Y1300" s="5"/>
      <c r="Z1300" s="5"/>
      <c r="AA1300" s="5"/>
      <c r="AB1300" s="5"/>
      <c r="AC1300" s="5"/>
      <c r="AD1300" s="5"/>
      <c r="AE1300" s="5"/>
      <c r="AF1300" s="5"/>
      <c r="AG1300" s="5"/>
      <c r="AH1300" s="5"/>
      <c r="AI1300" s="5"/>
      <c r="AJ1300" s="5"/>
      <c r="AK1300" s="5"/>
      <c r="AL1300" s="5"/>
      <c r="AM1300" s="5"/>
      <c r="AN1300" s="5"/>
      <c r="AO1300" s="5"/>
      <c r="AP1300" s="5"/>
      <c r="AQ1300" s="5"/>
      <c r="AR1300" s="5"/>
      <c r="AS1300" s="5"/>
      <c r="AT1300" s="5"/>
      <c r="AU1300" s="5"/>
      <c r="AV1300" s="5"/>
      <c r="AW1300" s="5"/>
      <c r="AX1300" s="5"/>
      <c r="AY1300" s="5"/>
      <c r="AZ1300" s="5"/>
      <c r="BA1300" s="5"/>
      <c r="BB1300" s="5"/>
      <c r="BC1300" s="5"/>
      <c r="BD1300" s="5"/>
      <c r="BE1300" s="5"/>
      <c r="BF1300" s="5"/>
      <c r="BG1300" s="5"/>
      <c r="BH1300" s="5"/>
      <c r="BI1300" s="5"/>
      <c r="BJ1300" s="5"/>
      <c r="BK1300" s="5"/>
      <c r="BL1300" s="5"/>
      <c r="BM1300" s="5"/>
      <c r="BN1300" s="5"/>
      <c r="BO1300" s="5"/>
      <c r="BP1300" s="5"/>
      <c r="BQ1300" s="5"/>
      <c r="BR1300" s="5"/>
      <c r="BS1300" s="5"/>
      <c r="BT1300" s="5"/>
      <c r="BU1300" s="5"/>
      <c r="BV1300" s="5"/>
      <c r="BW1300" s="5"/>
      <c r="BX1300" s="6"/>
    </row>
    <row r="1301" spans="1:76" x14ac:dyDescent="0.35">
      <c r="A1301" s="112"/>
      <c r="B1301" s="115"/>
      <c r="C1301" s="115"/>
      <c r="D1301" s="115"/>
      <c r="E1301" s="115"/>
      <c r="F1301" s="136"/>
      <c r="G1301" s="112"/>
      <c r="H1301" s="190"/>
      <c r="I1301" s="112"/>
      <c r="J1301" s="112"/>
      <c r="K1301" s="112"/>
      <c r="L1301" s="112"/>
      <c r="M1301" s="112"/>
      <c r="N1301" s="112"/>
      <c r="O1301" s="112"/>
      <c r="P1301" s="3" t="s">
        <v>603</v>
      </c>
      <c r="Q1301" s="10">
        <v>42430</v>
      </c>
      <c r="R1301" s="10">
        <v>42581</v>
      </c>
      <c r="S1301" s="17" t="s">
        <v>604</v>
      </c>
      <c r="T1301" s="5"/>
      <c r="U1301" s="5"/>
      <c r="V1301" s="5"/>
      <c r="W1301" s="5"/>
      <c r="X1301" s="5"/>
      <c r="Y1301" s="5"/>
      <c r="Z1301" s="5"/>
      <c r="AA1301" s="5"/>
      <c r="AB1301" s="5"/>
      <c r="AC1301" s="5"/>
      <c r="AD1301" s="5"/>
      <c r="AE1301" s="5"/>
      <c r="AF1301" s="5"/>
      <c r="AG1301" s="5"/>
      <c r="AH1301" s="5"/>
      <c r="AI1301" s="5"/>
      <c r="AJ1301" s="5"/>
      <c r="AK1301" s="5"/>
      <c r="AL1301" s="5"/>
      <c r="AM1301" s="5"/>
      <c r="AN1301" s="5"/>
      <c r="AO1301" s="5"/>
      <c r="AP1301" s="5"/>
      <c r="AQ1301" s="5"/>
      <c r="AR1301" s="5"/>
      <c r="AS1301" s="5"/>
      <c r="AT1301" s="5"/>
      <c r="AU1301" s="5"/>
      <c r="AV1301" s="5"/>
      <c r="AW1301" s="5"/>
      <c r="AX1301" s="5"/>
      <c r="AY1301" s="5"/>
      <c r="AZ1301" s="5"/>
      <c r="BA1301" s="5"/>
      <c r="BB1301" s="5"/>
      <c r="BC1301" s="5"/>
      <c r="BD1301" s="5"/>
      <c r="BE1301" s="5"/>
      <c r="BF1301" s="5"/>
      <c r="BG1301" s="5"/>
      <c r="BH1301" s="5"/>
      <c r="BI1301" s="5"/>
      <c r="BJ1301" s="5"/>
      <c r="BK1301" s="5"/>
      <c r="BL1301" s="5"/>
      <c r="BM1301" s="5"/>
      <c r="BN1301" s="5"/>
      <c r="BO1301" s="5"/>
      <c r="BP1301" s="5"/>
      <c r="BQ1301" s="5"/>
      <c r="BR1301" s="5"/>
      <c r="BS1301" s="5"/>
      <c r="BT1301" s="5"/>
      <c r="BU1301" s="5"/>
      <c r="BV1301" s="5"/>
      <c r="BW1301" s="5"/>
      <c r="BX1301" s="6"/>
    </row>
    <row r="1302" spans="1:76" x14ac:dyDescent="0.35">
      <c r="A1302" s="112"/>
      <c r="B1302" s="115"/>
      <c r="C1302" s="115"/>
      <c r="D1302" s="115"/>
      <c r="E1302" s="115"/>
      <c r="F1302" s="136"/>
      <c r="G1302" s="112"/>
      <c r="H1302" s="190"/>
      <c r="I1302" s="112"/>
      <c r="J1302" s="112"/>
      <c r="K1302" s="112"/>
      <c r="L1302" s="112"/>
      <c r="M1302" s="112"/>
      <c r="N1302" s="112"/>
      <c r="O1302" s="112"/>
      <c r="P1302" s="3" t="s">
        <v>605</v>
      </c>
      <c r="Q1302" s="10">
        <v>41913</v>
      </c>
      <c r="R1302" s="10">
        <v>42370</v>
      </c>
      <c r="S1302" s="17" t="s">
        <v>606</v>
      </c>
      <c r="T1302" s="5"/>
      <c r="U1302" s="5"/>
      <c r="V1302" s="5"/>
      <c r="W1302" s="5"/>
      <c r="X1302" s="5"/>
      <c r="Y1302" s="5"/>
      <c r="Z1302" s="5"/>
      <c r="AA1302" s="5"/>
      <c r="AB1302" s="5"/>
      <c r="AC1302" s="5"/>
      <c r="AD1302" s="5"/>
      <c r="AE1302" s="5"/>
      <c r="AF1302" s="5"/>
      <c r="AG1302" s="5"/>
      <c r="AH1302" s="5"/>
      <c r="AI1302" s="5"/>
      <c r="AJ1302" s="5"/>
      <c r="AK1302" s="5"/>
      <c r="AL1302" s="5"/>
      <c r="AM1302" s="5"/>
      <c r="AN1302" s="5"/>
      <c r="AO1302" s="5"/>
      <c r="AP1302" s="5"/>
      <c r="AQ1302" s="5"/>
      <c r="AR1302" s="5"/>
      <c r="AS1302" s="5"/>
      <c r="AT1302" s="5"/>
      <c r="AU1302" s="5"/>
      <c r="AV1302" s="5"/>
      <c r="AW1302" s="5"/>
      <c r="AX1302" s="5"/>
      <c r="AY1302" s="5"/>
      <c r="AZ1302" s="5"/>
      <c r="BA1302" s="5"/>
      <c r="BB1302" s="5"/>
      <c r="BC1302" s="5"/>
      <c r="BD1302" s="5"/>
      <c r="BE1302" s="5"/>
      <c r="BF1302" s="5"/>
      <c r="BG1302" s="5"/>
      <c r="BH1302" s="5"/>
      <c r="BI1302" s="5"/>
      <c r="BJ1302" s="5"/>
      <c r="BK1302" s="5"/>
      <c r="BL1302" s="5"/>
      <c r="BM1302" s="5"/>
      <c r="BN1302" s="5"/>
      <c r="BO1302" s="5"/>
      <c r="BP1302" s="5"/>
      <c r="BQ1302" s="5"/>
      <c r="BR1302" s="5"/>
      <c r="BS1302" s="5"/>
      <c r="BT1302" s="5"/>
      <c r="BU1302" s="5"/>
      <c r="BV1302" s="5"/>
      <c r="BW1302" s="5"/>
      <c r="BX1302" s="6"/>
    </row>
    <row r="1303" spans="1:76" x14ac:dyDescent="0.35">
      <c r="A1303" s="112"/>
      <c r="B1303" s="115"/>
      <c r="C1303" s="115"/>
      <c r="D1303" s="115"/>
      <c r="E1303" s="115"/>
      <c r="F1303" s="136"/>
      <c r="G1303" s="112"/>
      <c r="H1303" s="190"/>
      <c r="I1303" s="112"/>
      <c r="J1303" s="112"/>
      <c r="K1303" s="112"/>
      <c r="L1303" s="112"/>
      <c r="M1303" s="112"/>
      <c r="N1303" s="112"/>
      <c r="O1303" s="112"/>
      <c r="P1303" s="3" t="s">
        <v>607</v>
      </c>
      <c r="Q1303" s="10">
        <v>41030</v>
      </c>
      <c r="R1303" s="10">
        <v>41943</v>
      </c>
      <c r="S1303" s="17" t="s">
        <v>608</v>
      </c>
      <c r="T1303" s="5"/>
      <c r="U1303" s="5"/>
      <c r="V1303" s="5"/>
      <c r="W1303" s="5"/>
      <c r="X1303" s="5"/>
      <c r="Y1303" s="5"/>
      <c r="Z1303" s="5"/>
      <c r="AA1303" s="5"/>
      <c r="AB1303" s="5"/>
      <c r="AC1303" s="5"/>
      <c r="AD1303" s="5"/>
      <c r="AE1303" s="5"/>
      <c r="AF1303" s="5"/>
      <c r="AG1303" s="5"/>
      <c r="AH1303" s="5"/>
      <c r="AI1303" s="5"/>
      <c r="AJ1303" s="5"/>
      <c r="AK1303" s="5"/>
      <c r="AL1303" s="5"/>
      <c r="AM1303" s="5"/>
      <c r="AN1303" s="5"/>
      <c r="AO1303" s="5"/>
      <c r="AP1303" s="5"/>
      <c r="AQ1303" s="5"/>
      <c r="AR1303" s="5"/>
      <c r="AS1303" s="5"/>
      <c r="AT1303" s="5"/>
      <c r="AU1303" s="5"/>
      <c r="AV1303" s="5"/>
      <c r="AW1303" s="5"/>
      <c r="AX1303" s="5"/>
      <c r="AY1303" s="5"/>
      <c r="AZ1303" s="5"/>
      <c r="BA1303" s="5"/>
      <c r="BB1303" s="5"/>
      <c r="BC1303" s="5"/>
      <c r="BD1303" s="5"/>
      <c r="BE1303" s="5"/>
      <c r="BF1303" s="5"/>
      <c r="BG1303" s="5"/>
      <c r="BH1303" s="5"/>
      <c r="BI1303" s="5"/>
      <c r="BJ1303" s="5"/>
      <c r="BK1303" s="5"/>
      <c r="BL1303" s="5"/>
      <c r="BM1303" s="5"/>
      <c r="BN1303" s="5"/>
      <c r="BO1303" s="5"/>
      <c r="BP1303" s="5"/>
      <c r="BQ1303" s="5"/>
      <c r="BR1303" s="5"/>
      <c r="BS1303" s="5"/>
      <c r="BT1303" s="5"/>
      <c r="BU1303" s="5"/>
      <c r="BV1303" s="5"/>
      <c r="BW1303" s="5"/>
      <c r="BX1303" s="6"/>
    </row>
    <row r="1304" spans="1:76" x14ac:dyDescent="0.35">
      <c r="A1304" s="112"/>
      <c r="B1304" s="115"/>
      <c r="C1304" s="115"/>
      <c r="D1304" s="115"/>
      <c r="E1304" s="115"/>
      <c r="F1304" s="136"/>
      <c r="G1304" s="112"/>
      <c r="H1304" s="190"/>
      <c r="I1304" s="112"/>
      <c r="J1304" s="112"/>
      <c r="K1304" s="112"/>
      <c r="L1304" s="112"/>
      <c r="M1304" s="112"/>
      <c r="N1304" s="112"/>
      <c r="O1304" s="112"/>
      <c r="P1304" s="3" t="s">
        <v>609</v>
      </c>
      <c r="Q1304" s="10">
        <v>39661</v>
      </c>
      <c r="R1304" s="10">
        <v>40512</v>
      </c>
      <c r="S1304" s="17" t="s">
        <v>610</v>
      </c>
      <c r="T1304" s="5"/>
      <c r="U1304" s="5"/>
      <c r="V1304" s="5"/>
      <c r="W1304" s="5"/>
      <c r="X1304" s="5"/>
      <c r="Y1304" s="5"/>
      <c r="Z1304" s="5"/>
      <c r="AA1304" s="5"/>
      <c r="AB1304" s="5"/>
      <c r="AC1304" s="5"/>
      <c r="AD1304" s="5"/>
      <c r="AE1304" s="5"/>
      <c r="AF1304" s="5"/>
      <c r="AG1304" s="5"/>
      <c r="AH1304" s="5"/>
      <c r="AI1304" s="5"/>
      <c r="AJ1304" s="5"/>
      <c r="AK1304" s="5"/>
      <c r="AL1304" s="5"/>
      <c r="AM1304" s="5"/>
      <c r="AN1304" s="5"/>
      <c r="AO1304" s="5"/>
      <c r="AP1304" s="5"/>
      <c r="AQ1304" s="5"/>
      <c r="AR1304" s="5"/>
      <c r="AS1304" s="5"/>
      <c r="AT1304" s="5"/>
      <c r="AU1304" s="5"/>
      <c r="AV1304" s="5"/>
      <c r="AW1304" s="5"/>
      <c r="AX1304" s="5"/>
      <c r="AY1304" s="5"/>
      <c r="AZ1304" s="5"/>
      <c r="BA1304" s="5"/>
      <c r="BB1304" s="5"/>
      <c r="BC1304" s="5"/>
      <c r="BD1304" s="5"/>
      <c r="BE1304" s="5"/>
      <c r="BF1304" s="5"/>
      <c r="BG1304" s="5"/>
      <c r="BH1304" s="5"/>
      <c r="BI1304" s="5"/>
      <c r="BJ1304" s="5"/>
      <c r="BK1304" s="5"/>
      <c r="BL1304" s="5"/>
      <c r="BM1304" s="5"/>
      <c r="BN1304" s="5"/>
      <c r="BO1304" s="5"/>
      <c r="BP1304" s="5"/>
      <c r="BQ1304" s="5"/>
      <c r="BR1304" s="5"/>
      <c r="BS1304" s="5"/>
      <c r="BT1304" s="5"/>
      <c r="BU1304" s="5"/>
      <c r="BV1304" s="5"/>
      <c r="BW1304" s="5"/>
      <c r="BX1304" s="6"/>
    </row>
    <row r="1305" spans="1:76" x14ac:dyDescent="0.35">
      <c r="A1305" s="112"/>
      <c r="B1305" s="115"/>
      <c r="C1305" s="115"/>
      <c r="D1305" s="115"/>
      <c r="E1305" s="115"/>
      <c r="F1305" s="136"/>
      <c r="G1305" s="112"/>
      <c r="H1305" s="190"/>
      <c r="I1305" s="112"/>
      <c r="J1305" s="112"/>
      <c r="K1305" s="112"/>
      <c r="L1305" s="112"/>
      <c r="M1305" s="112"/>
      <c r="N1305" s="112"/>
      <c r="O1305" s="112"/>
      <c r="P1305" s="3" t="s">
        <v>611</v>
      </c>
      <c r="Q1305" s="10">
        <v>39448</v>
      </c>
      <c r="R1305" s="10">
        <v>39690</v>
      </c>
      <c r="S1305" s="17" t="s">
        <v>612</v>
      </c>
      <c r="T1305" s="5"/>
      <c r="U1305" s="5"/>
      <c r="V1305" s="5"/>
      <c r="W1305" s="5"/>
      <c r="X1305" s="5"/>
      <c r="Y1305" s="5"/>
      <c r="Z1305" s="5"/>
      <c r="AA1305" s="5"/>
      <c r="AB1305" s="5"/>
      <c r="AC1305" s="5"/>
      <c r="AD1305" s="5"/>
      <c r="AE1305" s="5"/>
      <c r="AF1305" s="5"/>
      <c r="AG1305" s="5"/>
      <c r="AH1305" s="5"/>
      <c r="AI1305" s="5"/>
      <c r="AJ1305" s="5"/>
      <c r="AK1305" s="5"/>
      <c r="AL1305" s="5"/>
      <c r="AM1305" s="5"/>
      <c r="AN1305" s="5"/>
      <c r="AO1305" s="5"/>
      <c r="AP1305" s="5"/>
      <c r="AQ1305" s="5"/>
      <c r="AR1305" s="5"/>
      <c r="AS1305" s="5"/>
      <c r="AT1305" s="5"/>
      <c r="AU1305" s="5"/>
      <c r="AV1305" s="5"/>
      <c r="AW1305" s="5"/>
      <c r="AX1305" s="5"/>
      <c r="AY1305" s="5"/>
      <c r="AZ1305" s="5"/>
      <c r="BA1305" s="5"/>
      <c r="BB1305" s="5"/>
      <c r="BC1305" s="5"/>
      <c r="BD1305" s="5"/>
      <c r="BE1305" s="5"/>
      <c r="BF1305" s="5"/>
      <c r="BG1305" s="5"/>
      <c r="BH1305" s="5"/>
      <c r="BI1305" s="5"/>
      <c r="BJ1305" s="5"/>
      <c r="BK1305" s="5"/>
      <c r="BL1305" s="5"/>
      <c r="BM1305" s="5"/>
      <c r="BN1305" s="5"/>
      <c r="BO1305" s="5"/>
      <c r="BP1305" s="5"/>
      <c r="BQ1305" s="5"/>
      <c r="BR1305" s="5"/>
      <c r="BS1305" s="5"/>
      <c r="BT1305" s="5"/>
      <c r="BU1305" s="5"/>
      <c r="BV1305" s="5"/>
      <c r="BW1305" s="5"/>
      <c r="BX1305" s="6"/>
    </row>
    <row r="1306" spans="1:76" x14ac:dyDescent="0.35">
      <c r="A1306" s="112"/>
      <c r="B1306" s="115"/>
      <c r="C1306" s="115"/>
      <c r="D1306" s="115"/>
      <c r="E1306" s="115"/>
      <c r="F1306" s="136"/>
      <c r="G1306" s="112"/>
      <c r="H1306" s="190"/>
      <c r="I1306" s="112"/>
      <c r="J1306" s="112"/>
      <c r="K1306" s="112"/>
      <c r="L1306" s="112"/>
      <c r="M1306" s="112"/>
      <c r="N1306" s="112"/>
      <c r="O1306" s="112"/>
      <c r="P1306" s="3" t="s">
        <v>611</v>
      </c>
      <c r="Q1306" s="10">
        <v>39142</v>
      </c>
      <c r="R1306" s="10">
        <v>39477</v>
      </c>
      <c r="S1306" s="17" t="s">
        <v>613</v>
      </c>
      <c r="T1306" s="5"/>
      <c r="U1306" s="5"/>
      <c r="V1306" s="5"/>
      <c r="W1306" s="5"/>
      <c r="X1306" s="5"/>
      <c r="Y1306" s="5"/>
      <c r="Z1306" s="5"/>
      <c r="AA1306" s="5"/>
      <c r="AB1306" s="5"/>
      <c r="AC1306" s="5"/>
      <c r="AD1306" s="5"/>
      <c r="AE1306" s="5"/>
      <c r="AF1306" s="5"/>
      <c r="AG1306" s="5"/>
      <c r="AH1306" s="5"/>
      <c r="AI1306" s="5"/>
      <c r="AJ1306" s="5"/>
      <c r="AK1306" s="5"/>
      <c r="AL1306" s="5"/>
      <c r="AM1306" s="5"/>
      <c r="AN1306" s="5"/>
      <c r="AO1306" s="5"/>
      <c r="AP1306" s="5"/>
      <c r="AQ1306" s="5"/>
      <c r="AR1306" s="5"/>
      <c r="AS1306" s="5"/>
      <c r="AT1306" s="5"/>
      <c r="AU1306" s="5"/>
      <c r="AV1306" s="5"/>
      <c r="AW1306" s="5"/>
      <c r="AX1306" s="5"/>
      <c r="AY1306" s="5"/>
      <c r="AZ1306" s="5"/>
      <c r="BA1306" s="5"/>
      <c r="BB1306" s="5"/>
      <c r="BC1306" s="5"/>
      <c r="BD1306" s="5"/>
      <c r="BE1306" s="5"/>
      <c r="BF1306" s="5"/>
      <c r="BG1306" s="5"/>
      <c r="BH1306" s="5"/>
      <c r="BI1306" s="5"/>
      <c r="BJ1306" s="5"/>
      <c r="BK1306" s="5"/>
      <c r="BL1306" s="5"/>
      <c r="BM1306" s="5"/>
      <c r="BN1306" s="5"/>
      <c r="BO1306" s="5"/>
      <c r="BP1306" s="5"/>
      <c r="BQ1306" s="5"/>
      <c r="BR1306" s="5"/>
      <c r="BS1306" s="5"/>
      <c r="BT1306" s="5"/>
      <c r="BU1306" s="5"/>
      <c r="BV1306" s="5"/>
      <c r="BW1306" s="5"/>
      <c r="BX1306" s="6"/>
    </row>
    <row r="1307" spans="1:76" x14ac:dyDescent="0.35">
      <c r="A1307" s="112"/>
      <c r="B1307" s="115"/>
      <c r="C1307" s="115"/>
      <c r="D1307" s="115"/>
      <c r="E1307" s="115"/>
      <c r="F1307" s="136"/>
      <c r="G1307" s="112"/>
      <c r="H1307" s="190"/>
      <c r="I1307" s="112"/>
      <c r="J1307" s="112"/>
      <c r="K1307" s="112"/>
      <c r="L1307" s="112"/>
      <c r="M1307" s="112"/>
      <c r="N1307" s="112"/>
      <c r="O1307" s="112"/>
      <c r="P1307" s="3" t="s">
        <v>614</v>
      </c>
      <c r="Q1307" s="10">
        <v>38637</v>
      </c>
      <c r="R1307" s="10">
        <v>39160</v>
      </c>
      <c r="S1307" s="17" t="s">
        <v>615</v>
      </c>
      <c r="T1307" s="5"/>
      <c r="U1307" s="5"/>
      <c r="V1307" s="5"/>
      <c r="W1307" s="5"/>
      <c r="X1307" s="5"/>
      <c r="Y1307" s="5"/>
      <c r="Z1307" s="5"/>
      <c r="AA1307" s="5"/>
      <c r="AB1307" s="5"/>
      <c r="AC1307" s="5"/>
      <c r="AD1307" s="5"/>
      <c r="AE1307" s="5"/>
      <c r="AF1307" s="5"/>
      <c r="AG1307" s="5"/>
      <c r="AH1307" s="5"/>
      <c r="AI1307" s="5"/>
      <c r="AJ1307" s="5"/>
      <c r="AK1307" s="5"/>
      <c r="AL1307" s="5"/>
      <c r="AM1307" s="5"/>
      <c r="AN1307" s="5"/>
      <c r="AO1307" s="5"/>
      <c r="AP1307" s="5"/>
      <c r="AQ1307" s="5"/>
      <c r="AR1307" s="5"/>
      <c r="AS1307" s="5"/>
      <c r="AT1307" s="5"/>
      <c r="AU1307" s="5"/>
      <c r="AV1307" s="5"/>
      <c r="AW1307" s="5"/>
      <c r="AX1307" s="5"/>
      <c r="AY1307" s="5"/>
      <c r="AZ1307" s="5"/>
      <c r="BA1307" s="5"/>
      <c r="BB1307" s="5"/>
      <c r="BC1307" s="5"/>
      <c r="BD1307" s="5"/>
      <c r="BE1307" s="5"/>
      <c r="BF1307" s="5"/>
      <c r="BG1307" s="5"/>
      <c r="BH1307" s="5"/>
      <c r="BI1307" s="5"/>
      <c r="BJ1307" s="5"/>
      <c r="BK1307" s="5"/>
      <c r="BL1307" s="5"/>
      <c r="BM1307" s="5"/>
      <c r="BN1307" s="5"/>
      <c r="BO1307" s="5"/>
      <c r="BP1307" s="5"/>
      <c r="BQ1307" s="5"/>
      <c r="BR1307" s="5"/>
      <c r="BS1307" s="5"/>
      <c r="BT1307" s="5"/>
      <c r="BU1307" s="5"/>
      <c r="BV1307" s="5"/>
      <c r="BW1307" s="5"/>
      <c r="BX1307" s="6"/>
    </row>
    <row r="1308" spans="1:76" x14ac:dyDescent="0.35">
      <c r="A1308" s="113"/>
      <c r="B1308" s="116"/>
      <c r="C1308" s="116"/>
      <c r="D1308" s="116"/>
      <c r="E1308" s="116"/>
      <c r="F1308" s="137"/>
      <c r="G1308" s="113"/>
      <c r="H1308" s="191"/>
      <c r="I1308" s="113"/>
      <c r="J1308" s="113"/>
      <c r="K1308" s="113"/>
      <c r="L1308" s="113"/>
      <c r="M1308" s="113"/>
      <c r="N1308" s="113"/>
      <c r="O1308" s="113"/>
      <c r="P1308" s="3" t="s">
        <v>611</v>
      </c>
      <c r="Q1308" s="10">
        <v>38169</v>
      </c>
      <c r="R1308" s="10">
        <v>39172</v>
      </c>
      <c r="S1308" s="17" t="s">
        <v>616</v>
      </c>
      <c r="T1308" s="5"/>
      <c r="U1308" s="5"/>
      <c r="V1308" s="5"/>
      <c r="W1308" s="5"/>
      <c r="X1308" s="5"/>
      <c r="Y1308" s="5"/>
      <c r="Z1308" s="5"/>
      <c r="AA1308" s="5"/>
      <c r="AB1308" s="5"/>
      <c r="AC1308" s="5"/>
      <c r="AD1308" s="5"/>
      <c r="AE1308" s="5"/>
      <c r="AF1308" s="5"/>
      <c r="AG1308" s="5"/>
      <c r="AH1308" s="5"/>
      <c r="AI1308" s="5"/>
      <c r="AJ1308" s="5"/>
      <c r="AK1308" s="5"/>
      <c r="AL1308" s="5"/>
      <c r="AM1308" s="5"/>
      <c r="AN1308" s="5"/>
      <c r="AO1308" s="5"/>
      <c r="AP1308" s="5"/>
      <c r="AQ1308" s="5"/>
      <c r="AR1308" s="5"/>
      <c r="AS1308" s="5"/>
      <c r="AT1308" s="5"/>
      <c r="AU1308" s="5"/>
      <c r="AV1308" s="5"/>
      <c r="AW1308" s="5"/>
      <c r="AX1308" s="5"/>
      <c r="AY1308" s="5"/>
      <c r="AZ1308" s="5"/>
      <c r="BA1308" s="5"/>
      <c r="BB1308" s="5"/>
      <c r="BC1308" s="5"/>
      <c r="BD1308" s="5"/>
      <c r="BE1308" s="5"/>
      <c r="BF1308" s="5"/>
      <c r="BG1308" s="5"/>
      <c r="BH1308" s="5"/>
      <c r="BI1308" s="5"/>
      <c r="BJ1308" s="5"/>
      <c r="BK1308" s="5"/>
      <c r="BL1308" s="5"/>
      <c r="BM1308" s="5"/>
      <c r="BN1308" s="5"/>
      <c r="BO1308" s="5"/>
      <c r="BP1308" s="5"/>
      <c r="BQ1308" s="5"/>
      <c r="BR1308" s="5"/>
      <c r="BS1308" s="5"/>
      <c r="BT1308" s="5"/>
      <c r="BU1308" s="5"/>
      <c r="BV1308" s="5"/>
      <c r="BW1308" s="5"/>
      <c r="BX1308" s="6"/>
    </row>
    <row r="1309" spans="1:76" ht="15" customHeight="1" x14ac:dyDescent="0.35">
      <c r="A1309" s="111">
        <v>1090459055</v>
      </c>
      <c r="B1309" s="114" t="s">
        <v>2840</v>
      </c>
      <c r="C1309" s="114" t="s">
        <v>2888</v>
      </c>
      <c r="D1309" s="114" t="s">
        <v>2965</v>
      </c>
      <c r="E1309" s="114" t="s">
        <v>3033</v>
      </c>
      <c r="F1309" s="135" t="s">
        <v>2841</v>
      </c>
      <c r="G1309" s="111" t="s">
        <v>2843</v>
      </c>
      <c r="H1309" s="198" t="s">
        <v>2842</v>
      </c>
      <c r="I1309" s="111">
        <v>2617600</v>
      </c>
      <c r="J1309" s="111" t="s">
        <v>1614</v>
      </c>
      <c r="K1309" s="111" t="s">
        <v>281</v>
      </c>
      <c r="L1309" s="111" t="s">
        <v>2578</v>
      </c>
      <c r="M1309" s="111" t="s">
        <v>391</v>
      </c>
      <c r="N1309" s="111" t="s">
        <v>2844</v>
      </c>
      <c r="O1309" s="111"/>
      <c r="P1309" s="3" t="s">
        <v>797</v>
      </c>
      <c r="Q1309" s="10">
        <v>43314</v>
      </c>
      <c r="R1309" s="3" t="s">
        <v>2179</v>
      </c>
      <c r="S1309" s="17" t="s">
        <v>2845</v>
      </c>
      <c r="T1309" s="5"/>
      <c r="U1309" s="5"/>
      <c r="V1309" s="5"/>
      <c r="W1309" s="5"/>
      <c r="X1309" s="5"/>
      <c r="Y1309" s="5"/>
      <c r="Z1309" s="5"/>
      <c r="AA1309" s="5"/>
      <c r="AB1309" s="5"/>
      <c r="AC1309" s="5"/>
      <c r="AD1309" s="5"/>
      <c r="AE1309" s="5"/>
      <c r="AF1309" s="5"/>
      <c r="AG1309" s="5"/>
      <c r="AH1309" s="5"/>
      <c r="AI1309" s="5"/>
      <c r="AJ1309" s="5"/>
      <c r="AK1309" s="5"/>
      <c r="AL1309" s="5"/>
      <c r="AM1309" s="5"/>
      <c r="AN1309" s="5"/>
      <c r="AO1309" s="5"/>
      <c r="AP1309" s="5"/>
      <c r="AQ1309" s="5"/>
      <c r="AR1309" s="5"/>
      <c r="AS1309" s="5"/>
      <c r="AT1309" s="5"/>
      <c r="AU1309" s="5"/>
      <c r="AV1309" s="5"/>
      <c r="AW1309" s="5"/>
      <c r="AX1309" s="5"/>
      <c r="AY1309" s="5"/>
      <c r="AZ1309" s="5"/>
      <c r="BA1309" s="5"/>
      <c r="BB1309" s="5"/>
      <c r="BC1309" s="5"/>
      <c r="BD1309" s="5"/>
      <c r="BE1309" s="5"/>
      <c r="BF1309" s="5"/>
      <c r="BG1309" s="5"/>
      <c r="BH1309" s="5"/>
      <c r="BI1309" s="5"/>
      <c r="BJ1309" s="5"/>
      <c r="BK1309" s="5"/>
      <c r="BL1309" s="5"/>
      <c r="BM1309" s="5"/>
      <c r="BN1309" s="5"/>
      <c r="BO1309" s="5"/>
      <c r="BP1309" s="5"/>
      <c r="BQ1309" s="5"/>
      <c r="BR1309" s="5"/>
      <c r="BS1309" s="5"/>
      <c r="BT1309" s="5"/>
      <c r="BU1309" s="5"/>
      <c r="BV1309" s="5"/>
      <c r="BW1309" s="5"/>
      <c r="BX1309" s="6"/>
    </row>
    <row r="1310" spans="1:76" x14ac:dyDescent="0.35">
      <c r="A1310" s="112"/>
      <c r="B1310" s="115"/>
      <c r="C1310" s="115"/>
      <c r="D1310" s="115"/>
      <c r="E1310" s="115"/>
      <c r="F1310" s="136"/>
      <c r="G1310" s="112"/>
      <c r="H1310" s="190"/>
      <c r="I1310" s="112"/>
      <c r="J1310" s="112"/>
      <c r="K1310" s="112"/>
      <c r="L1310" s="112"/>
      <c r="M1310" s="112"/>
      <c r="N1310" s="112"/>
      <c r="O1310" s="112"/>
      <c r="P1310" s="3" t="s">
        <v>2847</v>
      </c>
      <c r="Q1310" s="10">
        <v>42887</v>
      </c>
      <c r="R1310" s="10">
        <v>43221</v>
      </c>
      <c r="S1310" s="17" t="s">
        <v>2848</v>
      </c>
      <c r="T1310" s="5"/>
      <c r="U1310" s="5"/>
      <c r="V1310" s="5"/>
      <c r="W1310" s="5"/>
      <c r="X1310" s="5"/>
      <c r="Y1310" s="5"/>
      <c r="Z1310" s="5"/>
      <c r="AA1310" s="5"/>
      <c r="AB1310" s="5"/>
      <c r="AC1310" s="5"/>
      <c r="AD1310" s="5"/>
      <c r="AE1310" s="5"/>
      <c r="AF1310" s="5"/>
      <c r="AG1310" s="5"/>
      <c r="AH1310" s="5"/>
      <c r="AI1310" s="5"/>
      <c r="AJ1310" s="5"/>
      <c r="AK1310" s="5"/>
      <c r="AL1310" s="5"/>
      <c r="AM1310" s="5"/>
      <c r="AN1310" s="5"/>
      <c r="AO1310" s="5"/>
      <c r="AP1310" s="5"/>
      <c r="AQ1310" s="5"/>
      <c r="AR1310" s="5"/>
      <c r="AS1310" s="5"/>
      <c r="AT1310" s="5"/>
      <c r="AU1310" s="5"/>
      <c r="AV1310" s="5"/>
      <c r="AW1310" s="5"/>
      <c r="AX1310" s="5"/>
      <c r="AY1310" s="5"/>
      <c r="AZ1310" s="5"/>
      <c r="BA1310" s="5"/>
      <c r="BB1310" s="5"/>
      <c r="BC1310" s="5"/>
      <c r="BD1310" s="5"/>
      <c r="BE1310" s="5"/>
      <c r="BF1310" s="5"/>
      <c r="BG1310" s="5"/>
      <c r="BH1310" s="5"/>
      <c r="BI1310" s="5"/>
      <c r="BJ1310" s="5"/>
      <c r="BK1310" s="5"/>
      <c r="BL1310" s="5"/>
      <c r="BM1310" s="5"/>
      <c r="BN1310" s="5"/>
      <c r="BO1310" s="5"/>
      <c r="BP1310" s="5"/>
      <c r="BQ1310" s="5"/>
      <c r="BR1310" s="5"/>
      <c r="BS1310" s="5"/>
      <c r="BT1310" s="5"/>
      <c r="BU1310" s="5"/>
      <c r="BV1310" s="5"/>
      <c r="BW1310" s="5"/>
      <c r="BX1310" s="6"/>
    </row>
    <row r="1311" spans="1:76" x14ac:dyDescent="0.35">
      <c r="A1311" s="112"/>
      <c r="B1311" s="115"/>
      <c r="C1311" s="115"/>
      <c r="D1311" s="115"/>
      <c r="E1311" s="115"/>
      <c r="F1311" s="136"/>
      <c r="G1311" s="112"/>
      <c r="H1311" s="190"/>
      <c r="I1311" s="112"/>
      <c r="J1311" s="112"/>
      <c r="K1311" s="112"/>
      <c r="L1311" s="112"/>
      <c r="M1311" s="112"/>
      <c r="N1311" s="112"/>
      <c r="O1311" s="112"/>
      <c r="P1311" s="3" t="s">
        <v>2849</v>
      </c>
      <c r="Q1311" s="10">
        <v>42826</v>
      </c>
      <c r="R1311" s="10">
        <v>42856</v>
      </c>
      <c r="S1311" s="17" t="s">
        <v>2468</v>
      </c>
      <c r="T1311" s="5"/>
      <c r="U1311" s="5"/>
      <c r="V1311" s="5"/>
      <c r="W1311" s="5"/>
      <c r="X1311" s="5"/>
      <c r="Y1311" s="5"/>
      <c r="Z1311" s="5"/>
      <c r="AA1311" s="5"/>
      <c r="AB1311" s="5"/>
      <c r="AC1311" s="5"/>
      <c r="AD1311" s="5"/>
      <c r="AE1311" s="5"/>
      <c r="AF1311" s="5"/>
      <c r="AG1311" s="5"/>
      <c r="AH1311" s="5"/>
      <c r="AI1311" s="5"/>
      <c r="AJ1311" s="5"/>
      <c r="AK1311" s="5"/>
      <c r="AL1311" s="5"/>
      <c r="AM1311" s="5"/>
      <c r="AN1311" s="5"/>
      <c r="AO1311" s="5"/>
      <c r="AP1311" s="5"/>
      <c r="AQ1311" s="5"/>
      <c r="AR1311" s="5"/>
      <c r="AS1311" s="5"/>
      <c r="AT1311" s="5"/>
      <c r="AU1311" s="5"/>
      <c r="AV1311" s="5"/>
      <c r="AW1311" s="5"/>
      <c r="AX1311" s="5"/>
      <c r="AY1311" s="5"/>
      <c r="AZ1311" s="5"/>
      <c r="BA1311" s="5"/>
      <c r="BB1311" s="5"/>
      <c r="BC1311" s="5"/>
      <c r="BD1311" s="5"/>
      <c r="BE1311" s="5"/>
      <c r="BF1311" s="5"/>
      <c r="BG1311" s="5"/>
      <c r="BH1311" s="5"/>
      <c r="BI1311" s="5"/>
      <c r="BJ1311" s="5"/>
      <c r="BK1311" s="5"/>
      <c r="BL1311" s="5"/>
      <c r="BM1311" s="5"/>
      <c r="BN1311" s="5"/>
      <c r="BO1311" s="5"/>
      <c r="BP1311" s="5"/>
      <c r="BQ1311" s="5"/>
      <c r="BR1311" s="5"/>
      <c r="BS1311" s="5"/>
      <c r="BT1311" s="5"/>
      <c r="BU1311" s="5"/>
      <c r="BV1311" s="5"/>
      <c r="BW1311" s="5"/>
      <c r="BX1311" s="6"/>
    </row>
    <row r="1312" spans="1:76" x14ac:dyDescent="0.35">
      <c r="A1312" s="112"/>
      <c r="B1312" s="115"/>
      <c r="C1312" s="115"/>
      <c r="D1312" s="115"/>
      <c r="E1312" s="115"/>
      <c r="F1312" s="136"/>
      <c r="G1312" s="112"/>
      <c r="H1312" s="190"/>
      <c r="I1312" s="112"/>
      <c r="J1312" s="112"/>
      <c r="K1312" s="112"/>
      <c r="L1312" s="112"/>
      <c r="M1312" s="112"/>
      <c r="N1312" s="112"/>
      <c r="O1312" s="112"/>
      <c r="P1312" s="3" t="s">
        <v>2846</v>
      </c>
      <c r="Q1312" s="10">
        <v>40057</v>
      </c>
      <c r="R1312" s="10">
        <v>42705</v>
      </c>
      <c r="S1312" s="17" t="s">
        <v>2844</v>
      </c>
      <c r="T1312" s="5"/>
      <c r="U1312" s="5"/>
      <c r="V1312" s="5"/>
      <c r="W1312" s="5"/>
      <c r="X1312" s="5"/>
      <c r="Y1312" s="5"/>
      <c r="Z1312" s="5"/>
      <c r="AA1312" s="5"/>
      <c r="AB1312" s="5"/>
      <c r="AC1312" s="5"/>
      <c r="AD1312" s="5"/>
      <c r="AE1312" s="5"/>
      <c r="AF1312" s="5"/>
      <c r="AG1312" s="5"/>
      <c r="AH1312" s="5"/>
      <c r="AI1312" s="5"/>
      <c r="AJ1312" s="5"/>
      <c r="AK1312" s="5"/>
      <c r="AL1312" s="5"/>
      <c r="AM1312" s="5"/>
      <c r="AN1312" s="5"/>
      <c r="AO1312" s="5"/>
      <c r="AP1312" s="5"/>
      <c r="AQ1312" s="5"/>
      <c r="AR1312" s="5"/>
      <c r="AS1312" s="5"/>
      <c r="AT1312" s="5"/>
      <c r="AU1312" s="5"/>
      <c r="AV1312" s="5"/>
      <c r="AW1312" s="5"/>
      <c r="AX1312" s="5"/>
      <c r="AY1312" s="5"/>
      <c r="AZ1312" s="5"/>
      <c r="BA1312" s="5"/>
      <c r="BB1312" s="5"/>
      <c r="BC1312" s="5"/>
      <c r="BD1312" s="5"/>
      <c r="BE1312" s="5"/>
      <c r="BF1312" s="5"/>
      <c r="BG1312" s="5"/>
      <c r="BH1312" s="5"/>
      <c r="BI1312" s="5"/>
      <c r="BJ1312" s="5"/>
      <c r="BK1312" s="5"/>
      <c r="BL1312" s="5"/>
      <c r="BM1312" s="5"/>
      <c r="BN1312" s="5"/>
      <c r="BO1312" s="5"/>
      <c r="BP1312" s="5"/>
      <c r="BQ1312" s="5"/>
      <c r="BR1312" s="5"/>
      <c r="BS1312" s="5"/>
      <c r="BT1312" s="5"/>
      <c r="BU1312" s="5"/>
      <c r="BV1312" s="5"/>
      <c r="BW1312" s="5"/>
      <c r="BX1312" s="6"/>
    </row>
    <row r="1313" spans="1:76" x14ac:dyDescent="0.35">
      <c r="A1313" s="113"/>
      <c r="B1313" s="115"/>
      <c r="C1313" s="115"/>
      <c r="D1313" s="115"/>
      <c r="E1313" s="115"/>
      <c r="F1313" s="136"/>
      <c r="G1313" s="112"/>
      <c r="H1313" s="190"/>
      <c r="I1313" s="112"/>
      <c r="J1313" s="112"/>
      <c r="K1313" s="112"/>
      <c r="L1313" s="112"/>
      <c r="M1313" s="112"/>
      <c r="N1313" s="112"/>
      <c r="O1313" s="112"/>
      <c r="P1313" s="3" t="s">
        <v>2850</v>
      </c>
      <c r="Q1313" s="10">
        <v>42401</v>
      </c>
      <c r="R1313" s="10">
        <v>42522</v>
      </c>
      <c r="S1313" s="17" t="s">
        <v>2851</v>
      </c>
      <c r="T1313" s="5"/>
      <c r="U1313" s="5"/>
      <c r="V1313" s="5"/>
      <c r="W1313" s="5"/>
      <c r="X1313" s="5"/>
      <c r="Y1313" s="5"/>
      <c r="Z1313" s="5"/>
      <c r="AA1313" s="5"/>
      <c r="AB1313" s="5"/>
      <c r="AC1313" s="5"/>
      <c r="AD1313" s="5"/>
      <c r="AE1313" s="5"/>
      <c r="AF1313" s="5"/>
      <c r="AG1313" s="5"/>
      <c r="AH1313" s="5"/>
      <c r="AI1313" s="5"/>
      <c r="AJ1313" s="5"/>
      <c r="AK1313" s="5"/>
      <c r="AL1313" s="5"/>
      <c r="AM1313" s="5"/>
      <c r="AN1313" s="5"/>
      <c r="AO1313" s="5"/>
      <c r="AP1313" s="5"/>
      <c r="AQ1313" s="5"/>
      <c r="AR1313" s="5"/>
      <c r="AS1313" s="5"/>
      <c r="AT1313" s="5"/>
      <c r="AU1313" s="5"/>
      <c r="AV1313" s="5"/>
      <c r="AW1313" s="5"/>
      <c r="AX1313" s="5"/>
      <c r="AY1313" s="5"/>
      <c r="AZ1313" s="5"/>
      <c r="BA1313" s="5"/>
      <c r="BB1313" s="5"/>
      <c r="BC1313" s="5"/>
      <c r="BD1313" s="5"/>
      <c r="BE1313" s="5"/>
      <c r="BF1313" s="5"/>
      <c r="BG1313" s="5"/>
      <c r="BH1313" s="5"/>
      <c r="BI1313" s="5"/>
      <c r="BJ1313" s="5"/>
      <c r="BK1313" s="5"/>
      <c r="BL1313" s="5"/>
      <c r="BM1313" s="5"/>
      <c r="BN1313" s="5"/>
      <c r="BO1313" s="5"/>
      <c r="BP1313" s="5"/>
      <c r="BQ1313" s="5"/>
      <c r="BR1313" s="5"/>
      <c r="BS1313" s="5"/>
      <c r="BT1313" s="5"/>
      <c r="BU1313" s="5"/>
      <c r="BV1313" s="5"/>
      <c r="BW1313" s="5"/>
      <c r="BX1313" s="6"/>
    </row>
    <row r="1314" spans="1:76" ht="15" customHeight="1" x14ac:dyDescent="0.35">
      <c r="A1314" s="108">
        <v>79871670</v>
      </c>
      <c r="B1314" s="123" t="s">
        <v>379</v>
      </c>
      <c r="C1314" s="123" t="s">
        <v>2889</v>
      </c>
      <c r="D1314" s="123" t="s">
        <v>2963</v>
      </c>
      <c r="E1314" s="123" t="s">
        <v>3034</v>
      </c>
      <c r="F1314" s="186" t="s">
        <v>231</v>
      </c>
      <c r="G1314" s="105" t="s">
        <v>211</v>
      </c>
      <c r="H1314" s="117" t="s">
        <v>267</v>
      </c>
      <c r="I1314" s="105">
        <v>5460400</v>
      </c>
      <c r="J1314" s="105">
        <v>4318</v>
      </c>
      <c r="K1314" s="105" t="s">
        <v>281</v>
      </c>
      <c r="L1314" s="105" t="s">
        <v>21</v>
      </c>
      <c r="M1314" s="105" t="s">
        <v>24</v>
      </c>
      <c r="N1314" s="105" t="s">
        <v>37</v>
      </c>
      <c r="O1314" s="105" t="s">
        <v>1613</v>
      </c>
      <c r="P1314" s="3" t="s">
        <v>20</v>
      </c>
      <c r="Q1314" s="12">
        <v>38940</v>
      </c>
      <c r="R1314" s="11" t="s">
        <v>25</v>
      </c>
      <c r="S1314" s="22" t="s">
        <v>231</v>
      </c>
      <c r="T1314" s="5"/>
      <c r="U1314" s="5"/>
      <c r="V1314" s="5"/>
      <c r="W1314" s="5"/>
      <c r="X1314" s="5"/>
      <c r="Y1314" s="5"/>
      <c r="Z1314" s="5"/>
      <c r="AA1314" s="5"/>
      <c r="AB1314" s="5"/>
      <c r="AC1314" s="5"/>
      <c r="AD1314" s="5"/>
      <c r="AE1314" s="5"/>
      <c r="AF1314" s="5"/>
      <c r="AG1314" s="5"/>
      <c r="AH1314" s="5"/>
      <c r="AI1314" s="5"/>
      <c r="AJ1314" s="5"/>
      <c r="AK1314" s="5"/>
      <c r="AL1314" s="5"/>
      <c r="AM1314" s="5"/>
      <c r="AN1314" s="5"/>
      <c r="AO1314" s="5"/>
      <c r="AP1314" s="5"/>
      <c r="AQ1314" s="5"/>
      <c r="AR1314" s="5"/>
      <c r="AS1314" s="5"/>
      <c r="AT1314" s="5"/>
      <c r="AU1314" s="5"/>
      <c r="AV1314" s="5"/>
      <c r="AW1314" s="5"/>
      <c r="AX1314" s="5"/>
      <c r="AY1314" s="5"/>
      <c r="AZ1314" s="5"/>
      <c r="BA1314" s="5"/>
      <c r="BB1314" s="5"/>
      <c r="BC1314" s="5"/>
      <c r="BD1314" s="5"/>
      <c r="BE1314" s="5"/>
      <c r="BF1314" s="5"/>
      <c r="BG1314" s="5"/>
      <c r="BH1314" s="5"/>
      <c r="BI1314" s="5"/>
      <c r="BJ1314" s="5"/>
      <c r="BK1314" s="5"/>
      <c r="BL1314" s="5"/>
      <c r="BM1314" s="5"/>
      <c r="BN1314" s="5"/>
      <c r="BO1314" s="5"/>
      <c r="BP1314" s="5"/>
      <c r="BQ1314" s="5"/>
      <c r="BR1314" s="5"/>
      <c r="BS1314" s="5"/>
      <c r="BT1314" s="5"/>
      <c r="BU1314" s="5"/>
      <c r="BV1314" s="5"/>
      <c r="BW1314" s="5"/>
      <c r="BX1314" s="6"/>
    </row>
    <row r="1315" spans="1:76" x14ac:dyDescent="0.35">
      <c r="A1315" s="109"/>
      <c r="B1315" s="124"/>
      <c r="C1315" s="124"/>
      <c r="D1315" s="124"/>
      <c r="E1315" s="124"/>
      <c r="F1315" s="187"/>
      <c r="G1315" s="106"/>
      <c r="H1315" s="118"/>
      <c r="I1315" s="106"/>
      <c r="J1315" s="106"/>
      <c r="K1315" s="106"/>
      <c r="L1315" s="106"/>
      <c r="M1315" s="106"/>
      <c r="N1315" s="106"/>
      <c r="O1315" s="106"/>
      <c r="P1315" s="3" t="s">
        <v>20</v>
      </c>
      <c r="Q1315" s="12">
        <v>38104</v>
      </c>
      <c r="R1315" s="12">
        <v>38939</v>
      </c>
      <c r="S1315" s="22" t="s">
        <v>1720</v>
      </c>
      <c r="T1315" s="5"/>
      <c r="U1315" s="5"/>
      <c r="V1315" s="5"/>
      <c r="W1315" s="5"/>
      <c r="X1315" s="5"/>
      <c r="Y1315" s="5"/>
      <c r="Z1315" s="5"/>
      <c r="AA1315" s="5"/>
      <c r="AB1315" s="5"/>
      <c r="AC1315" s="5"/>
      <c r="AD1315" s="5"/>
      <c r="AE1315" s="5"/>
      <c r="AF1315" s="5"/>
      <c r="AG1315" s="5"/>
      <c r="AH1315" s="5"/>
      <c r="AI1315" s="5"/>
      <c r="AJ1315" s="5"/>
      <c r="AK1315" s="5"/>
      <c r="AL1315" s="5"/>
      <c r="AM1315" s="5"/>
      <c r="AN1315" s="5"/>
      <c r="AO1315" s="5"/>
      <c r="AP1315" s="5"/>
      <c r="AQ1315" s="5"/>
      <c r="AR1315" s="5"/>
      <c r="AS1315" s="5"/>
      <c r="AT1315" s="5"/>
      <c r="AU1315" s="5"/>
      <c r="AV1315" s="5"/>
      <c r="AW1315" s="5"/>
      <c r="AX1315" s="5"/>
      <c r="AY1315" s="5"/>
      <c r="AZ1315" s="5"/>
      <c r="BA1315" s="5"/>
      <c r="BB1315" s="5"/>
      <c r="BC1315" s="5"/>
      <c r="BD1315" s="5"/>
      <c r="BE1315" s="5"/>
      <c r="BF1315" s="5"/>
      <c r="BG1315" s="5"/>
      <c r="BH1315" s="5"/>
      <c r="BI1315" s="5"/>
      <c r="BJ1315" s="5"/>
      <c r="BK1315" s="5"/>
      <c r="BL1315" s="5"/>
      <c r="BM1315" s="5"/>
      <c r="BN1315" s="5"/>
      <c r="BO1315" s="5"/>
      <c r="BP1315" s="5"/>
      <c r="BQ1315" s="5"/>
      <c r="BR1315" s="5"/>
      <c r="BS1315" s="5"/>
      <c r="BT1315" s="5"/>
      <c r="BU1315" s="5"/>
      <c r="BV1315" s="5"/>
      <c r="BW1315" s="5"/>
      <c r="BX1315" s="6"/>
    </row>
    <row r="1316" spans="1:76" x14ac:dyDescent="0.35">
      <c r="A1316" s="109"/>
      <c r="B1316" s="124"/>
      <c r="C1316" s="124"/>
      <c r="D1316" s="124"/>
      <c r="E1316" s="124"/>
      <c r="F1316" s="187"/>
      <c r="G1316" s="106"/>
      <c r="H1316" s="118"/>
      <c r="I1316" s="106"/>
      <c r="J1316" s="106"/>
      <c r="K1316" s="106"/>
      <c r="L1316" s="106"/>
      <c r="M1316" s="106"/>
      <c r="N1316" s="106"/>
      <c r="O1316" s="106"/>
      <c r="P1316" s="11" t="s">
        <v>1797</v>
      </c>
      <c r="Q1316" s="12">
        <v>37881</v>
      </c>
      <c r="R1316" s="12">
        <v>38078</v>
      </c>
      <c r="S1316" s="22" t="s">
        <v>1801</v>
      </c>
      <c r="T1316" s="5"/>
      <c r="U1316" s="5"/>
      <c r="V1316" s="5"/>
      <c r="W1316" s="5"/>
      <c r="X1316" s="5"/>
      <c r="Y1316" s="5"/>
      <c r="Z1316" s="5"/>
      <c r="AA1316" s="5"/>
      <c r="AB1316" s="5"/>
      <c r="AC1316" s="5"/>
      <c r="AD1316" s="5"/>
      <c r="AE1316" s="5"/>
      <c r="AF1316" s="5"/>
      <c r="AG1316" s="5"/>
      <c r="AH1316" s="5"/>
      <c r="AI1316" s="5"/>
      <c r="AJ1316" s="5"/>
      <c r="AK1316" s="5"/>
      <c r="AL1316" s="5"/>
      <c r="AM1316" s="5"/>
      <c r="AN1316" s="5"/>
      <c r="AO1316" s="5"/>
      <c r="AP1316" s="5"/>
      <c r="AQ1316" s="5"/>
      <c r="AR1316" s="5"/>
      <c r="AS1316" s="5"/>
      <c r="AT1316" s="5"/>
      <c r="AU1316" s="5"/>
      <c r="AV1316" s="5"/>
      <c r="AW1316" s="5"/>
      <c r="AX1316" s="5"/>
      <c r="AY1316" s="5"/>
      <c r="AZ1316" s="5"/>
      <c r="BA1316" s="5"/>
      <c r="BB1316" s="5"/>
      <c r="BC1316" s="5"/>
      <c r="BD1316" s="5"/>
      <c r="BE1316" s="5"/>
      <c r="BF1316" s="5"/>
      <c r="BG1316" s="5"/>
      <c r="BH1316" s="5"/>
      <c r="BI1316" s="5"/>
      <c r="BJ1316" s="5"/>
      <c r="BK1316" s="5"/>
      <c r="BL1316" s="5"/>
      <c r="BM1316" s="5"/>
      <c r="BN1316" s="5"/>
      <c r="BO1316" s="5"/>
      <c r="BP1316" s="5"/>
      <c r="BQ1316" s="5"/>
      <c r="BR1316" s="5"/>
      <c r="BS1316" s="5"/>
      <c r="BT1316" s="5"/>
      <c r="BU1316" s="5"/>
      <c r="BV1316" s="5"/>
      <c r="BW1316" s="5"/>
      <c r="BX1316" s="6"/>
    </row>
    <row r="1317" spans="1:76" x14ac:dyDescent="0.35">
      <c r="A1317" s="109"/>
      <c r="B1317" s="124"/>
      <c r="C1317" s="124"/>
      <c r="D1317" s="124"/>
      <c r="E1317" s="124"/>
      <c r="F1317" s="187"/>
      <c r="G1317" s="106"/>
      <c r="H1317" s="118"/>
      <c r="I1317" s="106"/>
      <c r="J1317" s="106"/>
      <c r="K1317" s="106"/>
      <c r="L1317" s="106"/>
      <c r="M1317" s="106"/>
      <c r="N1317" s="106"/>
      <c r="O1317" s="106"/>
      <c r="P1317" s="11" t="s">
        <v>832</v>
      </c>
      <c r="Q1317" s="12">
        <v>36304</v>
      </c>
      <c r="R1317" s="12">
        <v>37612</v>
      </c>
      <c r="S1317" s="22" t="s">
        <v>1800</v>
      </c>
      <c r="T1317" s="5"/>
      <c r="U1317" s="5"/>
      <c r="V1317" s="5"/>
      <c r="W1317" s="5"/>
      <c r="X1317" s="5"/>
      <c r="Y1317" s="5"/>
      <c r="Z1317" s="5"/>
      <c r="AA1317" s="5"/>
      <c r="AB1317" s="5"/>
      <c r="AC1317" s="5"/>
      <c r="AD1317" s="5"/>
      <c r="AE1317" s="5"/>
      <c r="AF1317" s="5"/>
      <c r="AG1317" s="5"/>
      <c r="AH1317" s="5"/>
      <c r="AI1317" s="5"/>
      <c r="AJ1317" s="5"/>
      <c r="AK1317" s="5"/>
      <c r="AL1317" s="5"/>
      <c r="AM1317" s="5"/>
      <c r="AN1317" s="5"/>
      <c r="AO1317" s="5"/>
      <c r="AP1317" s="5"/>
      <c r="AQ1317" s="5"/>
      <c r="AR1317" s="5"/>
      <c r="AS1317" s="5"/>
      <c r="AT1317" s="5"/>
      <c r="AU1317" s="5"/>
      <c r="AV1317" s="5"/>
      <c r="AW1317" s="5"/>
      <c r="AX1317" s="5"/>
      <c r="AY1317" s="5"/>
      <c r="AZ1317" s="5"/>
      <c r="BA1317" s="5"/>
      <c r="BB1317" s="5"/>
      <c r="BC1317" s="5"/>
      <c r="BD1317" s="5"/>
      <c r="BE1317" s="5"/>
      <c r="BF1317" s="5"/>
      <c r="BG1317" s="5"/>
      <c r="BH1317" s="5"/>
      <c r="BI1317" s="5"/>
      <c r="BJ1317" s="5"/>
      <c r="BK1317" s="5"/>
      <c r="BL1317" s="5"/>
      <c r="BM1317" s="5"/>
      <c r="BN1317" s="5"/>
      <c r="BO1317" s="5"/>
      <c r="BP1317" s="5"/>
      <c r="BQ1317" s="5"/>
      <c r="BR1317" s="5"/>
      <c r="BS1317" s="5"/>
      <c r="BT1317" s="5"/>
      <c r="BU1317" s="5"/>
      <c r="BV1317" s="5"/>
      <c r="BW1317" s="5"/>
      <c r="BX1317" s="6"/>
    </row>
    <row r="1318" spans="1:76" x14ac:dyDescent="0.35">
      <c r="A1318" s="109"/>
      <c r="B1318" s="124"/>
      <c r="C1318" s="124"/>
      <c r="D1318" s="124"/>
      <c r="E1318" s="124"/>
      <c r="F1318" s="187"/>
      <c r="G1318" s="106"/>
      <c r="H1318" s="118"/>
      <c r="I1318" s="106"/>
      <c r="J1318" s="106"/>
      <c r="K1318" s="106"/>
      <c r="L1318" s="106"/>
      <c r="M1318" s="106"/>
      <c r="N1318" s="106"/>
      <c r="O1318" s="106"/>
      <c r="P1318" s="11" t="s">
        <v>1796</v>
      </c>
      <c r="Q1318" s="12">
        <v>35396</v>
      </c>
      <c r="R1318" s="12">
        <v>36069</v>
      </c>
      <c r="S1318" s="22" t="s">
        <v>1799</v>
      </c>
      <c r="T1318" s="5"/>
      <c r="U1318" s="5"/>
      <c r="V1318" s="5"/>
      <c r="W1318" s="5"/>
      <c r="X1318" s="5"/>
      <c r="Y1318" s="5"/>
      <c r="Z1318" s="5"/>
      <c r="AA1318" s="5"/>
      <c r="AB1318" s="5"/>
      <c r="AC1318" s="5"/>
      <c r="AD1318" s="5"/>
      <c r="AE1318" s="5"/>
      <c r="AF1318" s="5"/>
      <c r="AG1318" s="5"/>
      <c r="AH1318" s="5"/>
      <c r="AI1318" s="5"/>
      <c r="AJ1318" s="5"/>
      <c r="AK1318" s="5"/>
      <c r="AL1318" s="5"/>
      <c r="AM1318" s="5"/>
      <c r="AN1318" s="5"/>
      <c r="AO1318" s="5"/>
      <c r="AP1318" s="5"/>
      <c r="AQ1318" s="5"/>
      <c r="AR1318" s="5"/>
      <c r="AS1318" s="5"/>
      <c r="AT1318" s="5"/>
      <c r="AU1318" s="5"/>
      <c r="AV1318" s="5"/>
      <c r="AW1318" s="5"/>
      <c r="AX1318" s="5"/>
      <c r="AY1318" s="5"/>
      <c r="AZ1318" s="5"/>
      <c r="BA1318" s="5"/>
      <c r="BB1318" s="5"/>
      <c r="BC1318" s="5"/>
      <c r="BD1318" s="5"/>
      <c r="BE1318" s="5"/>
      <c r="BF1318" s="5"/>
      <c r="BG1318" s="5"/>
      <c r="BH1318" s="5"/>
      <c r="BI1318" s="5"/>
      <c r="BJ1318" s="5"/>
      <c r="BK1318" s="5"/>
      <c r="BL1318" s="5"/>
      <c r="BM1318" s="5"/>
      <c r="BN1318" s="5"/>
      <c r="BO1318" s="5"/>
      <c r="BP1318" s="5"/>
      <c r="BQ1318" s="5"/>
      <c r="BR1318" s="5"/>
      <c r="BS1318" s="5"/>
      <c r="BT1318" s="5"/>
      <c r="BU1318" s="5"/>
      <c r="BV1318" s="5"/>
      <c r="BW1318" s="5"/>
      <c r="BX1318" s="6"/>
    </row>
    <row r="1319" spans="1:76" x14ac:dyDescent="0.35">
      <c r="A1319" s="110"/>
      <c r="B1319" s="125"/>
      <c r="C1319" s="125"/>
      <c r="D1319" s="125"/>
      <c r="E1319" s="125"/>
      <c r="F1319" s="188"/>
      <c r="G1319" s="107"/>
      <c r="H1319" s="119"/>
      <c r="I1319" s="107"/>
      <c r="J1319" s="107"/>
      <c r="K1319" s="107"/>
      <c r="L1319" s="107"/>
      <c r="M1319" s="107"/>
      <c r="N1319" s="107"/>
      <c r="O1319" s="107"/>
      <c r="P1319" s="11" t="s">
        <v>1795</v>
      </c>
      <c r="Q1319" s="12">
        <v>34898</v>
      </c>
      <c r="R1319" s="12">
        <v>35287</v>
      </c>
      <c r="S1319" s="22" t="s">
        <v>1798</v>
      </c>
      <c r="T1319" s="5"/>
      <c r="U1319" s="5"/>
      <c r="V1319" s="5"/>
      <c r="W1319" s="5"/>
      <c r="X1319" s="5"/>
      <c r="Y1319" s="5"/>
      <c r="Z1319" s="5"/>
      <c r="AA1319" s="5"/>
      <c r="AB1319" s="5"/>
      <c r="AC1319" s="5"/>
      <c r="AD1319" s="5"/>
      <c r="AE1319" s="5"/>
      <c r="AF1319" s="5"/>
      <c r="AG1319" s="5"/>
      <c r="AH1319" s="5"/>
      <c r="AI1319" s="5"/>
      <c r="AJ1319" s="5"/>
      <c r="AK1319" s="5"/>
      <c r="AL1319" s="5"/>
      <c r="AM1319" s="5"/>
      <c r="AN1319" s="5"/>
      <c r="AO1319" s="5"/>
      <c r="AP1319" s="5"/>
      <c r="AQ1319" s="5"/>
      <c r="AR1319" s="5"/>
      <c r="AS1319" s="5"/>
      <c r="AT1319" s="5"/>
      <c r="AU1319" s="5"/>
      <c r="AV1319" s="5"/>
      <c r="AW1319" s="5"/>
      <c r="AX1319" s="5"/>
      <c r="AY1319" s="5"/>
      <c r="AZ1319" s="5"/>
      <c r="BA1319" s="5"/>
      <c r="BB1319" s="5"/>
      <c r="BC1319" s="5"/>
      <c r="BD1319" s="5"/>
      <c r="BE1319" s="5"/>
      <c r="BF1319" s="5"/>
      <c r="BG1319" s="5"/>
      <c r="BH1319" s="5"/>
      <c r="BI1319" s="5"/>
      <c r="BJ1319" s="5"/>
      <c r="BK1319" s="5"/>
      <c r="BL1319" s="5"/>
      <c r="BM1319" s="5"/>
      <c r="BN1319" s="5"/>
      <c r="BO1319" s="5"/>
      <c r="BP1319" s="5"/>
      <c r="BQ1319" s="5"/>
      <c r="BR1319" s="5"/>
      <c r="BS1319" s="5"/>
      <c r="BT1319" s="5"/>
      <c r="BU1319" s="5"/>
      <c r="BV1319" s="5"/>
      <c r="BW1319" s="5"/>
      <c r="BX1319" s="6"/>
    </row>
    <row r="1320" spans="1:76" x14ac:dyDescent="0.35">
      <c r="A1320" s="105">
        <v>1014207221</v>
      </c>
      <c r="B1320" s="199" t="s">
        <v>2885</v>
      </c>
      <c r="C1320" s="199" t="s">
        <v>2889</v>
      </c>
      <c r="D1320" s="199" t="s">
        <v>2895</v>
      </c>
      <c r="E1320" s="199" t="s">
        <v>3019</v>
      </c>
      <c r="F1320" s="186" t="s">
        <v>705</v>
      </c>
      <c r="G1320" s="105" t="s">
        <v>261</v>
      </c>
      <c r="H1320" s="192" t="s">
        <v>706</v>
      </c>
      <c r="I1320" s="105">
        <v>5460400</v>
      </c>
      <c r="J1320" s="105">
        <v>4144</v>
      </c>
      <c r="K1320" s="105" t="s">
        <v>281</v>
      </c>
      <c r="L1320" s="105" t="s">
        <v>21</v>
      </c>
      <c r="M1320" s="105" t="s">
        <v>24</v>
      </c>
      <c r="N1320" s="105" t="s">
        <v>648</v>
      </c>
      <c r="O1320" s="105"/>
      <c r="P1320" s="3" t="s">
        <v>20</v>
      </c>
      <c r="Q1320" s="12">
        <v>42824</v>
      </c>
      <c r="R1320" s="11" t="s">
        <v>1881</v>
      </c>
      <c r="S1320" s="22" t="s">
        <v>705</v>
      </c>
      <c r="T1320" s="5"/>
      <c r="U1320" s="5"/>
      <c r="V1320" s="5"/>
      <c r="W1320" s="5"/>
      <c r="X1320" s="5"/>
      <c r="Y1320" s="5"/>
      <c r="Z1320" s="5"/>
      <c r="AA1320" s="5"/>
      <c r="AB1320" s="5"/>
      <c r="AC1320" s="5"/>
      <c r="AD1320" s="5"/>
      <c r="AE1320" s="5"/>
      <c r="AF1320" s="5"/>
      <c r="AG1320" s="5"/>
      <c r="AH1320" s="5"/>
      <c r="AI1320" s="5"/>
      <c r="AJ1320" s="5"/>
      <c r="AK1320" s="5"/>
      <c r="AL1320" s="5"/>
      <c r="AM1320" s="5"/>
      <c r="AN1320" s="5"/>
      <c r="AO1320" s="5"/>
      <c r="AP1320" s="5"/>
      <c r="AQ1320" s="5"/>
      <c r="AR1320" s="5"/>
      <c r="AS1320" s="5"/>
      <c r="AT1320" s="5"/>
      <c r="AU1320" s="5"/>
      <c r="AV1320" s="5"/>
      <c r="AW1320" s="5"/>
      <c r="AX1320" s="5"/>
      <c r="AY1320" s="5"/>
      <c r="AZ1320" s="5"/>
      <c r="BA1320" s="5"/>
      <c r="BB1320" s="5"/>
      <c r="BC1320" s="5"/>
      <c r="BD1320" s="5"/>
      <c r="BE1320" s="5"/>
      <c r="BF1320" s="5"/>
      <c r="BG1320" s="5"/>
      <c r="BH1320" s="5"/>
      <c r="BI1320" s="5"/>
      <c r="BJ1320" s="5"/>
      <c r="BK1320" s="5"/>
      <c r="BL1320" s="5"/>
      <c r="BM1320" s="5"/>
      <c r="BN1320" s="5"/>
      <c r="BO1320" s="5"/>
      <c r="BP1320" s="5"/>
      <c r="BQ1320" s="5"/>
      <c r="BR1320" s="5"/>
      <c r="BS1320" s="5"/>
      <c r="BT1320" s="5"/>
      <c r="BU1320" s="5"/>
      <c r="BV1320" s="5"/>
      <c r="BW1320" s="5"/>
      <c r="BX1320" s="6"/>
    </row>
    <row r="1321" spans="1:76" x14ac:dyDescent="0.35">
      <c r="A1321" s="106"/>
      <c r="B1321" s="200"/>
      <c r="C1321" s="200"/>
      <c r="D1321" s="200"/>
      <c r="E1321" s="200"/>
      <c r="F1321" s="187"/>
      <c r="G1321" s="106"/>
      <c r="H1321" s="193"/>
      <c r="I1321" s="106"/>
      <c r="J1321" s="106"/>
      <c r="K1321" s="106"/>
      <c r="L1321" s="106"/>
      <c r="M1321" s="106"/>
      <c r="N1321" s="106"/>
      <c r="O1321" s="106"/>
      <c r="P1321" s="11" t="s">
        <v>663</v>
      </c>
      <c r="Q1321" s="11">
        <v>2014</v>
      </c>
      <c r="R1321" s="11">
        <v>2017</v>
      </c>
      <c r="S1321" s="22" t="s">
        <v>707</v>
      </c>
      <c r="T1321" s="5"/>
      <c r="U1321" s="5"/>
      <c r="V1321" s="5"/>
      <c r="W1321" s="5"/>
      <c r="X1321" s="5"/>
      <c r="Y1321" s="5"/>
      <c r="Z1321" s="5"/>
      <c r="AA1321" s="5"/>
      <c r="AB1321" s="5"/>
      <c r="AC1321" s="5"/>
      <c r="AD1321" s="5"/>
      <c r="AE1321" s="5"/>
      <c r="AF1321" s="5"/>
      <c r="AG1321" s="5"/>
      <c r="AH1321" s="5"/>
      <c r="AI1321" s="5"/>
      <c r="AJ1321" s="5"/>
      <c r="AK1321" s="5"/>
      <c r="AL1321" s="5"/>
      <c r="AM1321" s="5"/>
      <c r="AN1321" s="5"/>
      <c r="AO1321" s="5"/>
      <c r="AP1321" s="5"/>
      <c r="AQ1321" s="5"/>
      <c r="AR1321" s="5"/>
      <c r="AS1321" s="5"/>
      <c r="AT1321" s="5"/>
      <c r="AU1321" s="5"/>
      <c r="AV1321" s="5"/>
      <c r="AW1321" s="5"/>
      <c r="AX1321" s="5"/>
      <c r="AY1321" s="5"/>
      <c r="AZ1321" s="5"/>
      <c r="BA1321" s="5"/>
      <c r="BB1321" s="5"/>
      <c r="BC1321" s="5"/>
      <c r="BD1321" s="5"/>
      <c r="BE1321" s="5"/>
      <c r="BF1321" s="5"/>
      <c r="BG1321" s="5"/>
      <c r="BH1321" s="5"/>
      <c r="BI1321" s="5"/>
      <c r="BJ1321" s="5"/>
      <c r="BK1321" s="5"/>
      <c r="BL1321" s="5"/>
      <c r="BM1321" s="5"/>
      <c r="BN1321" s="5"/>
      <c r="BO1321" s="5"/>
      <c r="BP1321" s="5"/>
      <c r="BQ1321" s="5"/>
      <c r="BR1321" s="5"/>
      <c r="BS1321" s="5"/>
      <c r="BT1321" s="5"/>
      <c r="BU1321" s="5"/>
      <c r="BV1321" s="5"/>
      <c r="BW1321" s="5"/>
      <c r="BX1321" s="6"/>
    </row>
    <row r="1322" spans="1:76" x14ac:dyDescent="0.35">
      <c r="A1322" s="106"/>
      <c r="B1322" s="200"/>
      <c r="C1322" s="200"/>
      <c r="D1322" s="200"/>
      <c r="E1322" s="200"/>
      <c r="F1322" s="187"/>
      <c r="G1322" s="106"/>
      <c r="H1322" s="193"/>
      <c r="I1322" s="106"/>
      <c r="J1322" s="106"/>
      <c r="K1322" s="106"/>
      <c r="L1322" s="106"/>
      <c r="M1322" s="106"/>
      <c r="N1322" s="106"/>
      <c r="O1322" s="106"/>
      <c r="P1322" s="11" t="s">
        <v>708</v>
      </c>
      <c r="Q1322" s="11">
        <v>2013</v>
      </c>
      <c r="R1322" s="11">
        <v>2014</v>
      </c>
      <c r="S1322" s="22" t="s">
        <v>709</v>
      </c>
      <c r="T1322" s="5"/>
      <c r="U1322" s="5"/>
      <c r="V1322" s="5"/>
      <c r="W1322" s="5"/>
      <c r="X1322" s="5"/>
      <c r="Y1322" s="5"/>
      <c r="Z1322" s="5"/>
      <c r="AA1322" s="5"/>
      <c r="AB1322" s="5"/>
      <c r="AC1322" s="5"/>
      <c r="AD1322" s="5"/>
      <c r="AE1322" s="5"/>
      <c r="AF1322" s="5"/>
      <c r="AG1322" s="5"/>
      <c r="AH1322" s="5"/>
      <c r="AI1322" s="5"/>
      <c r="AJ1322" s="5"/>
      <c r="AK1322" s="5"/>
      <c r="AL1322" s="5"/>
      <c r="AM1322" s="5"/>
      <c r="AN1322" s="5"/>
      <c r="AO1322" s="5"/>
      <c r="AP1322" s="5"/>
      <c r="AQ1322" s="5"/>
      <c r="AR1322" s="5"/>
      <c r="AS1322" s="5"/>
      <c r="AT1322" s="5"/>
      <c r="AU1322" s="5"/>
      <c r="AV1322" s="5"/>
      <c r="AW1322" s="5"/>
      <c r="AX1322" s="5"/>
      <c r="AY1322" s="5"/>
      <c r="AZ1322" s="5"/>
      <c r="BA1322" s="5"/>
      <c r="BB1322" s="5"/>
      <c r="BC1322" s="5"/>
      <c r="BD1322" s="5"/>
      <c r="BE1322" s="5"/>
      <c r="BF1322" s="5"/>
      <c r="BG1322" s="5"/>
      <c r="BH1322" s="5"/>
      <c r="BI1322" s="5"/>
      <c r="BJ1322" s="5"/>
      <c r="BK1322" s="5"/>
      <c r="BL1322" s="5"/>
      <c r="BM1322" s="5"/>
      <c r="BN1322" s="5"/>
      <c r="BO1322" s="5"/>
      <c r="BP1322" s="5"/>
      <c r="BQ1322" s="5"/>
      <c r="BR1322" s="5"/>
      <c r="BS1322" s="5"/>
      <c r="BT1322" s="5"/>
      <c r="BU1322" s="5"/>
      <c r="BV1322" s="5"/>
      <c r="BW1322" s="5"/>
      <c r="BX1322" s="6"/>
    </row>
    <row r="1323" spans="1:76" x14ac:dyDescent="0.35">
      <c r="A1323" s="107"/>
      <c r="B1323" s="201"/>
      <c r="C1323" s="201"/>
      <c r="D1323" s="201"/>
      <c r="E1323" s="201"/>
      <c r="F1323" s="188"/>
      <c r="G1323" s="107"/>
      <c r="H1323" s="194"/>
      <c r="I1323" s="107"/>
      <c r="J1323" s="107"/>
      <c r="K1323" s="107"/>
      <c r="L1323" s="107"/>
      <c r="M1323" s="107"/>
      <c r="N1323" s="107"/>
      <c r="O1323" s="107"/>
      <c r="P1323" s="11" t="s">
        <v>710</v>
      </c>
      <c r="Q1323" s="11">
        <v>2011</v>
      </c>
      <c r="R1323" s="11">
        <v>2012</v>
      </c>
      <c r="S1323" s="22" t="s">
        <v>711</v>
      </c>
      <c r="T1323" s="5"/>
      <c r="U1323" s="5"/>
      <c r="V1323" s="5"/>
      <c r="W1323" s="5"/>
      <c r="X1323" s="5"/>
      <c r="Y1323" s="5"/>
      <c r="Z1323" s="5"/>
      <c r="AA1323" s="5"/>
      <c r="AB1323" s="5"/>
      <c r="AC1323" s="5"/>
      <c r="AD1323" s="5"/>
      <c r="AE1323" s="5"/>
      <c r="AF1323" s="5"/>
      <c r="AG1323" s="5"/>
      <c r="AH1323" s="5"/>
      <c r="AI1323" s="5"/>
      <c r="AJ1323" s="5"/>
      <c r="AK1323" s="5"/>
      <c r="AL1323" s="5"/>
      <c r="AM1323" s="5"/>
      <c r="AN1323" s="5"/>
      <c r="AO1323" s="5"/>
      <c r="AP1323" s="5"/>
      <c r="AQ1323" s="5"/>
      <c r="AR1323" s="5"/>
      <c r="AS1323" s="5"/>
      <c r="AT1323" s="5"/>
      <c r="AU1323" s="5"/>
      <c r="AV1323" s="5"/>
      <c r="AW1323" s="5"/>
      <c r="AX1323" s="5"/>
      <c r="AY1323" s="5"/>
      <c r="AZ1323" s="5"/>
      <c r="BA1323" s="5"/>
      <c r="BB1323" s="5"/>
      <c r="BC1323" s="5"/>
      <c r="BD1323" s="5"/>
      <c r="BE1323" s="5"/>
      <c r="BF1323" s="5"/>
      <c r="BG1323" s="5"/>
      <c r="BH1323" s="5"/>
      <c r="BI1323" s="5"/>
      <c r="BJ1323" s="5"/>
      <c r="BK1323" s="5"/>
      <c r="BL1323" s="5"/>
      <c r="BM1323" s="5"/>
      <c r="BN1323" s="5"/>
      <c r="BO1323" s="5"/>
      <c r="BP1323" s="5"/>
      <c r="BQ1323" s="5"/>
      <c r="BR1323" s="5"/>
      <c r="BS1323" s="5"/>
      <c r="BT1323" s="5"/>
      <c r="BU1323" s="5"/>
      <c r="BV1323" s="5"/>
      <c r="BW1323" s="5"/>
      <c r="BX1323" s="6"/>
    </row>
    <row r="1324" spans="1:76" ht="15" customHeight="1" x14ac:dyDescent="0.35">
      <c r="A1324" s="108">
        <v>1098764784</v>
      </c>
      <c r="B1324" s="123" t="s">
        <v>973</v>
      </c>
      <c r="C1324" s="123" t="s">
        <v>2889</v>
      </c>
      <c r="D1324" s="123" t="s">
        <v>2939</v>
      </c>
      <c r="E1324" s="123" t="s">
        <v>3035</v>
      </c>
      <c r="F1324" s="186" t="s">
        <v>641</v>
      </c>
      <c r="G1324" s="105" t="s">
        <v>261</v>
      </c>
      <c r="H1324" s="117" t="s">
        <v>1291</v>
      </c>
      <c r="I1324" s="105">
        <v>5460400</v>
      </c>
      <c r="J1324" s="105">
        <v>4262</v>
      </c>
      <c r="K1324" s="105" t="s">
        <v>281</v>
      </c>
      <c r="L1324" s="105" t="s">
        <v>273</v>
      </c>
      <c r="M1324" s="105" t="s">
        <v>505</v>
      </c>
      <c r="N1324" s="105" t="s">
        <v>974</v>
      </c>
      <c r="O1324" s="105"/>
      <c r="P1324" s="3" t="s">
        <v>20</v>
      </c>
      <c r="Q1324" s="12">
        <v>42948</v>
      </c>
      <c r="R1324" s="11" t="s">
        <v>25</v>
      </c>
      <c r="S1324" s="22" t="s">
        <v>641</v>
      </c>
      <c r="T1324" s="5"/>
      <c r="U1324" s="5"/>
      <c r="V1324" s="5"/>
      <c r="W1324" s="5"/>
      <c r="X1324" s="5"/>
      <c r="Y1324" s="5"/>
      <c r="Z1324" s="5"/>
      <c r="AA1324" s="5"/>
      <c r="AB1324" s="5"/>
      <c r="AC1324" s="5"/>
      <c r="AD1324" s="5"/>
      <c r="AE1324" s="5"/>
      <c r="AF1324" s="5"/>
      <c r="AG1324" s="5"/>
      <c r="AH1324" s="5"/>
      <c r="AI1324" s="5"/>
      <c r="AJ1324" s="5"/>
      <c r="AK1324" s="5"/>
      <c r="AL1324" s="5"/>
      <c r="AM1324" s="5"/>
      <c r="AN1324" s="5"/>
      <c r="AO1324" s="5"/>
      <c r="AP1324" s="5"/>
      <c r="AQ1324" s="5"/>
      <c r="AR1324" s="5"/>
      <c r="AS1324" s="5"/>
      <c r="AT1324" s="5"/>
      <c r="AU1324" s="5"/>
      <c r="AV1324" s="5"/>
      <c r="AW1324" s="5"/>
      <c r="AX1324" s="5"/>
      <c r="AY1324" s="5"/>
      <c r="AZ1324" s="5"/>
      <c r="BA1324" s="5"/>
      <c r="BB1324" s="5"/>
      <c r="BC1324" s="5"/>
      <c r="BD1324" s="5"/>
      <c r="BE1324" s="5"/>
      <c r="BF1324" s="5"/>
      <c r="BG1324" s="5"/>
      <c r="BH1324" s="5"/>
      <c r="BI1324" s="5"/>
      <c r="BJ1324" s="5"/>
      <c r="BK1324" s="5"/>
      <c r="BL1324" s="5"/>
      <c r="BM1324" s="5"/>
      <c r="BN1324" s="5"/>
      <c r="BO1324" s="5"/>
      <c r="BP1324" s="5"/>
      <c r="BQ1324" s="5"/>
      <c r="BR1324" s="5"/>
      <c r="BS1324" s="5"/>
      <c r="BT1324" s="5"/>
      <c r="BU1324" s="5"/>
      <c r="BV1324" s="5"/>
      <c r="BW1324" s="5"/>
      <c r="BX1324" s="6"/>
    </row>
    <row r="1325" spans="1:76" x14ac:dyDescent="0.35">
      <c r="A1325" s="109"/>
      <c r="B1325" s="124"/>
      <c r="C1325" s="124"/>
      <c r="D1325" s="124"/>
      <c r="E1325" s="124"/>
      <c r="F1325" s="187"/>
      <c r="G1325" s="106"/>
      <c r="H1325" s="118"/>
      <c r="I1325" s="106"/>
      <c r="J1325" s="106"/>
      <c r="K1325" s="106"/>
      <c r="L1325" s="106"/>
      <c r="M1325" s="106"/>
      <c r="N1325" s="106"/>
      <c r="O1325" s="106"/>
      <c r="P1325" s="11" t="s">
        <v>975</v>
      </c>
      <c r="Q1325" s="11"/>
      <c r="R1325" s="11"/>
      <c r="S1325" s="22" t="s">
        <v>982</v>
      </c>
      <c r="T1325" s="5"/>
      <c r="U1325" s="5"/>
      <c r="V1325" s="5"/>
      <c r="W1325" s="5"/>
      <c r="X1325" s="5"/>
      <c r="Y1325" s="5"/>
      <c r="Z1325" s="5"/>
      <c r="AA1325" s="5"/>
      <c r="AB1325" s="5"/>
      <c r="AC1325" s="5"/>
      <c r="AD1325" s="5"/>
      <c r="AE1325" s="5"/>
      <c r="AF1325" s="5"/>
      <c r="AG1325" s="5"/>
      <c r="AH1325" s="5"/>
      <c r="AI1325" s="5"/>
      <c r="AJ1325" s="5"/>
      <c r="AK1325" s="5"/>
      <c r="AL1325" s="5"/>
      <c r="AM1325" s="5"/>
      <c r="AN1325" s="5"/>
      <c r="AO1325" s="5"/>
      <c r="AP1325" s="5"/>
      <c r="AQ1325" s="5"/>
      <c r="AR1325" s="5"/>
      <c r="AS1325" s="5"/>
      <c r="AT1325" s="5"/>
      <c r="AU1325" s="5"/>
      <c r="AV1325" s="5"/>
      <c r="AW1325" s="5"/>
      <c r="AX1325" s="5"/>
      <c r="AY1325" s="5"/>
      <c r="AZ1325" s="5"/>
      <c r="BA1325" s="5"/>
      <c r="BB1325" s="5"/>
      <c r="BC1325" s="5"/>
      <c r="BD1325" s="5"/>
      <c r="BE1325" s="5"/>
      <c r="BF1325" s="5"/>
      <c r="BG1325" s="5"/>
      <c r="BH1325" s="5"/>
      <c r="BI1325" s="5"/>
      <c r="BJ1325" s="5"/>
      <c r="BK1325" s="5"/>
      <c r="BL1325" s="5"/>
      <c r="BM1325" s="5"/>
      <c r="BN1325" s="5"/>
      <c r="BO1325" s="5"/>
      <c r="BP1325" s="5"/>
      <c r="BQ1325" s="5"/>
      <c r="BR1325" s="5"/>
      <c r="BS1325" s="5"/>
      <c r="BT1325" s="5"/>
      <c r="BU1325" s="5"/>
      <c r="BV1325" s="5"/>
      <c r="BW1325" s="5"/>
      <c r="BX1325" s="6"/>
    </row>
    <row r="1326" spans="1:76" x14ac:dyDescent="0.35">
      <c r="A1326" s="109"/>
      <c r="B1326" s="124"/>
      <c r="C1326" s="124"/>
      <c r="D1326" s="124"/>
      <c r="E1326" s="124"/>
      <c r="F1326" s="187"/>
      <c r="G1326" s="106"/>
      <c r="H1326" s="118"/>
      <c r="I1326" s="106"/>
      <c r="J1326" s="106"/>
      <c r="K1326" s="106"/>
      <c r="L1326" s="106"/>
      <c r="M1326" s="106"/>
      <c r="N1326" s="106"/>
      <c r="O1326" s="106"/>
      <c r="P1326" s="11" t="s">
        <v>976</v>
      </c>
      <c r="Q1326" s="11"/>
      <c r="R1326" s="11"/>
      <c r="S1326" s="22" t="s">
        <v>725</v>
      </c>
      <c r="T1326" s="5"/>
      <c r="U1326" s="5"/>
      <c r="V1326" s="5"/>
      <c r="W1326" s="5"/>
      <c r="X1326" s="5"/>
      <c r="Y1326" s="5"/>
      <c r="Z1326" s="5"/>
      <c r="AA1326" s="5"/>
      <c r="AB1326" s="5"/>
      <c r="AC1326" s="5"/>
      <c r="AD1326" s="5"/>
      <c r="AE1326" s="5"/>
      <c r="AF1326" s="5"/>
      <c r="AG1326" s="5"/>
      <c r="AH1326" s="5"/>
      <c r="AI1326" s="5"/>
      <c r="AJ1326" s="5"/>
      <c r="AK1326" s="5"/>
      <c r="AL1326" s="5"/>
      <c r="AM1326" s="5"/>
      <c r="AN1326" s="5"/>
      <c r="AO1326" s="5"/>
      <c r="AP1326" s="5"/>
      <c r="AQ1326" s="5"/>
      <c r="AR1326" s="5"/>
      <c r="AS1326" s="5"/>
      <c r="AT1326" s="5"/>
      <c r="AU1326" s="5"/>
      <c r="AV1326" s="5"/>
      <c r="AW1326" s="5"/>
      <c r="AX1326" s="5"/>
      <c r="AY1326" s="5"/>
      <c r="AZ1326" s="5"/>
      <c r="BA1326" s="5"/>
      <c r="BB1326" s="5"/>
      <c r="BC1326" s="5"/>
      <c r="BD1326" s="5"/>
      <c r="BE1326" s="5"/>
      <c r="BF1326" s="5"/>
      <c r="BG1326" s="5"/>
      <c r="BH1326" s="5"/>
      <c r="BI1326" s="5"/>
      <c r="BJ1326" s="5"/>
      <c r="BK1326" s="5"/>
      <c r="BL1326" s="5"/>
      <c r="BM1326" s="5"/>
      <c r="BN1326" s="5"/>
      <c r="BO1326" s="5"/>
      <c r="BP1326" s="5"/>
      <c r="BQ1326" s="5"/>
      <c r="BR1326" s="5"/>
      <c r="BS1326" s="5"/>
      <c r="BT1326" s="5"/>
      <c r="BU1326" s="5"/>
      <c r="BV1326" s="5"/>
      <c r="BW1326" s="5"/>
      <c r="BX1326" s="6"/>
    </row>
    <row r="1327" spans="1:76" x14ac:dyDescent="0.35">
      <c r="A1327" s="109"/>
      <c r="B1327" s="124"/>
      <c r="C1327" s="124"/>
      <c r="D1327" s="124"/>
      <c r="E1327" s="124"/>
      <c r="F1327" s="187"/>
      <c r="G1327" s="106"/>
      <c r="H1327" s="118"/>
      <c r="I1327" s="106"/>
      <c r="J1327" s="106"/>
      <c r="K1327" s="106"/>
      <c r="L1327" s="106"/>
      <c r="M1327" s="106"/>
      <c r="N1327" s="106"/>
      <c r="O1327" s="106"/>
      <c r="P1327" s="11" t="s">
        <v>977</v>
      </c>
      <c r="Q1327" s="11"/>
      <c r="R1327" s="11"/>
      <c r="S1327" s="22" t="s">
        <v>983</v>
      </c>
      <c r="T1327" s="5"/>
      <c r="U1327" s="5"/>
      <c r="V1327" s="5"/>
      <c r="W1327" s="5"/>
      <c r="X1327" s="5"/>
      <c r="Y1327" s="5"/>
      <c r="Z1327" s="5"/>
      <c r="AA1327" s="5"/>
      <c r="AB1327" s="5"/>
      <c r="AC1327" s="5"/>
      <c r="AD1327" s="5"/>
      <c r="AE1327" s="5"/>
      <c r="AF1327" s="5"/>
      <c r="AG1327" s="5"/>
      <c r="AH1327" s="5"/>
      <c r="AI1327" s="5"/>
      <c r="AJ1327" s="5"/>
      <c r="AK1327" s="5"/>
      <c r="AL1327" s="5"/>
      <c r="AM1327" s="5"/>
      <c r="AN1327" s="5"/>
      <c r="AO1327" s="5"/>
      <c r="AP1327" s="5"/>
      <c r="AQ1327" s="5"/>
      <c r="AR1327" s="5"/>
      <c r="AS1327" s="5"/>
      <c r="AT1327" s="5"/>
      <c r="AU1327" s="5"/>
      <c r="AV1327" s="5"/>
      <c r="AW1327" s="5"/>
      <c r="AX1327" s="5"/>
      <c r="AY1327" s="5"/>
      <c r="AZ1327" s="5"/>
      <c r="BA1327" s="5"/>
      <c r="BB1327" s="5"/>
      <c r="BC1327" s="5"/>
      <c r="BD1327" s="5"/>
      <c r="BE1327" s="5"/>
      <c r="BF1327" s="5"/>
      <c r="BG1327" s="5"/>
      <c r="BH1327" s="5"/>
      <c r="BI1327" s="5"/>
      <c r="BJ1327" s="5"/>
      <c r="BK1327" s="5"/>
      <c r="BL1327" s="5"/>
      <c r="BM1327" s="5"/>
      <c r="BN1327" s="5"/>
      <c r="BO1327" s="5"/>
      <c r="BP1327" s="5"/>
      <c r="BQ1327" s="5"/>
      <c r="BR1327" s="5"/>
      <c r="BS1327" s="5"/>
      <c r="BT1327" s="5"/>
      <c r="BU1327" s="5"/>
      <c r="BV1327" s="5"/>
      <c r="BW1327" s="5"/>
      <c r="BX1327" s="6"/>
    </row>
    <row r="1328" spans="1:76" x14ac:dyDescent="0.35">
      <c r="A1328" s="109"/>
      <c r="B1328" s="124"/>
      <c r="C1328" s="124"/>
      <c r="D1328" s="124"/>
      <c r="E1328" s="124"/>
      <c r="F1328" s="187"/>
      <c r="G1328" s="106"/>
      <c r="H1328" s="118"/>
      <c r="I1328" s="106"/>
      <c r="J1328" s="106"/>
      <c r="K1328" s="106"/>
      <c r="L1328" s="106"/>
      <c r="M1328" s="106"/>
      <c r="N1328" s="106"/>
      <c r="O1328" s="106"/>
      <c r="P1328" s="11" t="s">
        <v>978</v>
      </c>
      <c r="Q1328" s="11"/>
      <c r="R1328" s="11"/>
      <c r="S1328" s="22" t="s">
        <v>725</v>
      </c>
      <c r="T1328" s="5"/>
      <c r="U1328" s="5"/>
      <c r="V1328" s="5"/>
      <c r="W1328" s="5"/>
      <c r="X1328" s="5"/>
      <c r="Y1328" s="5"/>
      <c r="Z1328" s="5"/>
      <c r="AA1328" s="5"/>
      <c r="AB1328" s="5"/>
      <c r="AC1328" s="5"/>
      <c r="AD1328" s="5"/>
      <c r="AE1328" s="5"/>
      <c r="AF1328" s="5"/>
      <c r="AG1328" s="5"/>
      <c r="AH1328" s="5"/>
      <c r="AI1328" s="5"/>
      <c r="AJ1328" s="5"/>
      <c r="AK1328" s="5"/>
      <c r="AL1328" s="5"/>
      <c r="AM1328" s="5"/>
      <c r="AN1328" s="5"/>
      <c r="AO1328" s="5"/>
      <c r="AP1328" s="5"/>
      <c r="AQ1328" s="5"/>
      <c r="AR1328" s="5"/>
      <c r="AS1328" s="5"/>
      <c r="AT1328" s="5"/>
      <c r="AU1328" s="5"/>
      <c r="AV1328" s="5"/>
      <c r="AW1328" s="5"/>
      <c r="AX1328" s="5"/>
      <c r="AY1328" s="5"/>
      <c r="AZ1328" s="5"/>
      <c r="BA1328" s="5"/>
      <c r="BB1328" s="5"/>
      <c r="BC1328" s="5"/>
      <c r="BD1328" s="5"/>
      <c r="BE1328" s="5"/>
      <c r="BF1328" s="5"/>
      <c r="BG1328" s="5"/>
      <c r="BH1328" s="5"/>
      <c r="BI1328" s="5"/>
      <c r="BJ1328" s="5"/>
      <c r="BK1328" s="5"/>
      <c r="BL1328" s="5"/>
      <c r="BM1328" s="5"/>
      <c r="BN1328" s="5"/>
      <c r="BO1328" s="5"/>
      <c r="BP1328" s="5"/>
      <c r="BQ1328" s="5"/>
      <c r="BR1328" s="5"/>
      <c r="BS1328" s="5"/>
      <c r="BT1328" s="5"/>
      <c r="BU1328" s="5"/>
      <c r="BV1328" s="5"/>
      <c r="BW1328" s="5"/>
      <c r="BX1328" s="6"/>
    </row>
    <row r="1329" spans="1:76" x14ac:dyDescent="0.35">
      <c r="A1329" s="109"/>
      <c r="B1329" s="124"/>
      <c r="C1329" s="124"/>
      <c r="D1329" s="124"/>
      <c r="E1329" s="124"/>
      <c r="F1329" s="187"/>
      <c r="G1329" s="106"/>
      <c r="H1329" s="118"/>
      <c r="I1329" s="106"/>
      <c r="J1329" s="106"/>
      <c r="K1329" s="106"/>
      <c r="L1329" s="106"/>
      <c r="M1329" s="106"/>
      <c r="N1329" s="106"/>
      <c r="O1329" s="106"/>
      <c r="P1329" s="11" t="s">
        <v>979</v>
      </c>
      <c r="Q1329" s="11"/>
      <c r="R1329" s="11"/>
      <c r="S1329" s="22" t="s">
        <v>984</v>
      </c>
      <c r="T1329" s="5"/>
      <c r="U1329" s="5"/>
      <c r="V1329" s="5"/>
      <c r="W1329" s="5"/>
      <c r="X1329" s="5"/>
      <c r="Y1329" s="5"/>
      <c r="Z1329" s="5"/>
      <c r="AA1329" s="5"/>
      <c r="AB1329" s="5"/>
      <c r="AC1329" s="5"/>
      <c r="AD1329" s="5"/>
      <c r="AE1329" s="5"/>
      <c r="AF1329" s="5"/>
      <c r="AG1329" s="5"/>
      <c r="AH1329" s="5"/>
      <c r="AI1329" s="5"/>
      <c r="AJ1329" s="5"/>
      <c r="AK1329" s="5"/>
      <c r="AL1329" s="5"/>
      <c r="AM1329" s="5"/>
      <c r="AN1329" s="5"/>
      <c r="AO1329" s="5"/>
      <c r="AP1329" s="5"/>
      <c r="AQ1329" s="5"/>
      <c r="AR1329" s="5"/>
      <c r="AS1329" s="5"/>
      <c r="AT1329" s="5"/>
      <c r="AU1329" s="5"/>
      <c r="AV1329" s="5"/>
      <c r="AW1329" s="5"/>
      <c r="AX1329" s="5"/>
      <c r="AY1329" s="5"/>
      <c r="AZ1329" s="5"/>
      <c r="BA1329" s="5"/>
      <c r="BB1329" s="5"/>
      <c r="BC1329" s="5"/>
      <c r="BD1329" s="5"/>
      <c r="BE1329" s="5"/>
      <c r="BF1329" s="5"/>
      <c r="BG1329" s="5"/>
      <c r="BH1329" s="5"/>
      <c r="BI1329" s="5"/>
      <c r="BJ1329" s="5"/>
      <c r="BK1329" s="5"/>
      <c r="BL1329" s="5"/>
      <c r="BM1329" s="5"/>
      <c r="BN1329" s="5"/>
      <c r="BO1329" s="5"/>
      <c r="BP1329" s="5"/>
      <c r="BQ1329" s="5"/>
      <c r="BR1329" s="5"/>
      <c r="BS1329" s="5"/>
      <c r="BT1329" s="5"/>
      <c r="BU1329" s="5"/>
      <c r="BV1329" s="5"/>
      <c r="BW1329" s="5"/>
      <c r="BX1329" s="6"/>
    </row>
    <row r="1330" spans="1:76" x14ac:dyDescent="0.35">
      <c r="A1330" s="109"/>
      <c r="B1330" s="124"/>
      <c r="C1330" s="124"/>
      <c r="D1330" s="124"/>
      <c r="E1330" s="124"/>
      <c r="F1330" s="187"/>
      <c r="G1330" s="106"/>
      <c r="H1330" s="118"/>
      <c r="I1330" s="106"/>
      <c r="J1330" s="106"/>
      <c r="K1330" s="106"/>
      <c r="L1330" s="106"/>
      <c r="M1330" s="106"/>
      <c r="N1330" s="106"/>
      <c r="O1330" s="106"/>
      <c r="P1330" s="11" t="s">
        <v>980</v>
      </c>
      <c r="Q1330" s="11"/>
      <c r="R1330" s="11"/>
      <c r="S1330" s="22" t="s">
        <v>985</v>
      </c>
      <c r="T1330" s="5"/>
      <c r="U1330" s="5"/>
      <c r="V1330" s="5"/>
      <c r="W1330" s="5"/>
      <c r="X1330" s="5"/>
      <c r="Y1330" s="5"/>
      <c r="Z1330" s="5"/>
      <c r="AA1330" s="5"/>
      <c r="AB1330" s="5"/>
      <c r="AC1330" s="5"/>
      <c r="AD1330" s="5"/>
      <c r="AE1330" s="5"/>
      <c r="AF1330" s="5"/>
      <c r="AG1330" s="5"/>
      <c r="AH1330" s="5"/>
      <c r="AI1330" s="5"/>
      <c r="AJ1330" s="5"/>
      <c r="AK1330" s="5"/>
      <c r="AL1330" s="5"/>
      <c r="AM1330" s="5"/>
      <c r="AN1330" s="5"/>
      <c r="AO1330" s="5"/>
      <c r="AP1330" s="5"/>
      <c r="AQ1330" s="5"/>
      <c r="AR1330" s="5"/>
      <c r="AS1330" s="5"/>
      <c r="AT1330" s="5"/>
      <c r="AU1330" s="5"/>
      <c r="AV1330" s="5"/>
      <c r="AW1330" s="5"/>
      <c r="AX1330" s="5"/>
      <c r="AY1330" s="5"/>
      <c r="AZ1330" s="5"/>
      <c r="BA1330" s="5"/>
      <c r="BB1330" s="5"/>
      <c r="BC1330" s="5"/>
      <c r="BD1330" s="5"/>
      <c r="BE1330" s="5"/>
      <c r="BF1330" s="5"/>
      <c r="BG1330" s="5"/>
      <c r="BH1330" s="5"/>
      <c r="BI1330" s="5"/>
      <c r="BJ1330" s="5"/>
      <c r="BK1330" s="5"/>
      <c r="BL1330" s="5"/>
      <c r="BM1330" s="5"/>
      <c r="BN1330" s="5"/>
      <c r="BO1330" s="5"/>
      <c r="BP1330" s="5"/>
      <c r="BQ1330" s="5"/>
      <c r="BR1330" s="5"/>
      <c r="BS1330" s="5"/>
      <c r="BT1330" s="5"/>
      <c r="BU1330" s="5"/>
      <c r="BV1330" s="5"/>
      <c r="BW1330" s="5"/>
      <c r="BX1330" s="6"/>
    </row>
    <row r="1331" spans="1:76" x14ac:dyDescent="0.35">
      <c r="A1331" s="110"/>
      <c r="B1331" s="125"/>
      <c r="C1331" s="125"/>
      <c r="D1331" s="125"/>
      <c r="E1331" s="125"/>
      <c r="F1331" s="188"/>
      <c r="G1331" s="107"/>
      <c r="H1331" s="119"/>
      <c r="I1331" s="107"/>
      <c r="J1331" s="107"/>
      <c r="K1331" s="107"/>
      <c r="L1331" s="107"/>
      <c r="M1331" s="107"/>
      <c r="N1331" s="107"/>
      <c r="O1331" s="107"/>
      <c r="P1331" s="11" t="s">
        <v>981</v>
      </c>
      <c r="Q1331" s="11"/>
      <c r="R1331" s="11"/>
      <c r="S1331" s="22" t="s">
        <v>986</v>
      </c>
      <c r="T1331" s="5"/>
      <c r="U1331" s="5"/>
      <c r="V1331" s="5"/>
      <c r="W1331" s="5"/>
      <c r="X1331" s="5"/>
      <c r="Y1331" s="5"/>
      <c r="Z1331" s="5"/>
      <c r="AA1331" s="5"/>
      <c r="AB1331" s="5"/>
      <c r="AC1331" s="5"/>
      <c r="AD1331" s="5"/>
      <c r="AE1331" s="5"/>
      <c r="AF1331" s="5"/>
      <c r="AG1331" s="5"/>
      <c r="AH1331" s="5"/>
      <c r="AI1331" s="5"/>
      <c r="AJ1331" s="5"/>
      <c r="AK1331" s="5"/>
      <c r="AL1331" s="5"/>
      <c r="AM1331" s="5"/>
      <c r="AN1331" s="5"/>
      <c r="AO1331" s="5"/>
      <c r="AP1331" s="5"/>
      <c r="AQ1331" s="5"/>
      <c r="AR1331" s="5"/>
      <c r="AS1331" s="5"/>
      <c r="AT1331" s="5"/>
      <c r="AU1331" s="5"/>
      <c r="AV1331" s="5"/>
      <c r="AW1331" s="5"/>
      <c r="AX1331" s="5"/>
      <c r="AY1331" s="5"/>
      <c r="AZ1331" s="5"/>
      <c r="BA1331" s="5"/>
      <c r="BB1331" s="5"/>
      <c r="BC1331" s="5"/>
      <c r="BD1331" s="5"/>
      <c r="BE1331" s="5"/>
      <c r="BF1331" s="5"/>
      <c r="BG1331" s="5"/>
      <c r="BH1331" s="5"/>
      <c r="BI1331" s="5"/>
      <c r="BJ1331" s="5"/>
      <c r="BK1331" s="5"/>
      <c r="BL1331" s="5"/>
      <c r="BM1331" s="5"/>
      <c r="BN1331" s="5"/>
      <c r="BO1331" s="5"/>
      <c r="BP1331" s="5"/>
      <c r="BQ1331" s="5"/>
      <c r="BR1331" s="5"/>
      <c r="BS1331" s="5"/>
      <c r="BT1331" s="5"/>
      <c r="BU1331" s="5"/>
      <c r="BV1331" s="5"/>
      <c r="BW1331" s="5"/>
      <c r="BX1331" s="6"/>
    </row>
    <row r="1332" spans="1:76" ht="15" customHeight="1" x14ac:dyDescent="0.35">
      <c r="A1332" s="108">
        <v>1121832030</v>
      </c>
      <c r="B1332" s="123" t="s">
        <v>939</v>
      </c>
      <c r="C1332" s="123" t="s">
        <v>2889</v>
      </c>
      <c r="D1332" s="123" t="s">
        <v>2918</v>
      </c>
      <c r="E1332" s="123" t="s">
        <v>2911</v>
      </c>
      <c r="F1332" s="186" t="s">
        <v>940</v>
      </c>
      <c r="G1332" s="105" t="str">
        <f>+G1320</f>
        <v>VICEPRESIDENCIA DE NEGOCIOS</v>
      </c>
      <c r="H1332" s="117" t="s">
        <v>1816</v>
      </c>
      <c r="I1332" s="120">
        <v>5460400</v>
      </c>
      <c r="J1332" s="105">
        <v>4131</v>
      </c>
      <c r="K1332" s="105" t="s">
        <v>281</v>
      </c>
      <c r="L1332" s="105" t="s">
        <v>941</v>
      </c>
      <c r="M1332" s="105" t="s">
        <v>942</v>
      </c>
      <c r="N1332" s="105" t="s">
        <v>1430</v>
      </c>
      <c r="O1332" s="105"/>
      <c r="P1332" s="11" t="s">
        <v>20</v>
      </c>
      <c r="Q1332" s="12">
        <v>42857</v>
      </c>
      <c r="R1332" s="12" t="s">
        <v>25</v>
      </c>
      <c r="S1332" s="22" t="s">
        <v>940</v>
      </c>
      <c r="T1332" s="5"/>
      <c r="U1332" s="5"/>
      <c r="V1332" s="5"/>
      <c r="W1332" s="5"/>
      <c r="X1332" s="5"/>
      <c r="Y1332" s="5"/>
      <c r="Z1332" s="5"/>
      <c r="AA1332" s="5"/>
      <c r="AB1332" s="5"/>
      <c r="AC1332" s="5"/>
      <c r="AD1332" s="5"/>
      <c r="AE1332" s="5"/>
      <c r="AF1332" s="5"/>
      <c r="AG1332" s="5"/>
      <c r="AH1332" s="5"/>
      <c r="AI1332" s="5"/>
      <c r="AJ1332" s="5"/>
      <c r="AK1332" s="5"/>
      <c r="AL1332" s="5"/>
      <c r="AM1332" s="5"/>
      <c r="AN1332" s="5"/>
      <c r="AO1332" s="5"/>
      <c r="AP1332" s="5"/>
      <c r="AQ1332" s="5"/>
      <c r="AR1332" s="5"/>
      <c r="AS1332" s="5"/>
      <c r="AT1332" s="5"/>
      <c r="AU1332" s="5"/>
      <c r="AV1332" s="5"/>
      <c r="AW1332" s="5"/>
      <c r="AX1332" s="5"/>
      <c r="AY1332" s="5"/>
      <c r="AZ1332" s="5"/>
      <c r="BA1332" s="5"/>
      <c r="BB1332" s="5"/>
      <c r="BC1332" s="5"/>
      <c r="BD1332" s="5"/>
      <c r="BE1332" s="5"/>
      <c r="BF1332" s="5"/>
      <c r="BG1332" s="5"/>
      <c r="BH1332" s="5"/>
      <c r="BI1332" s="5"/>
      <c r="BJ1332" s="5"/>
      <c r="BK1332" s="5"/>
      <c r="BL1332" s="5"/>
      <c r="BM1332" s="5"/>
      <c r="BN1332" s="5"/>
      <c r="BO1332" s="5"/>
      <c r="BP1332" s="5"/>
      <c r="BQ1332" s="5"/>
      <c r="BR1332" s="5"/>
      <c r="BS1332" s="5"/>
      <c r="BT1332" s="5"/>
      <c r="BU1332" s="5"/>
      <c r="BV1332" s="5"/>
      <c r="BW1332" s="5"/>
      <c r="BX1332" s="6"/>
    </row>
    <row r="1333" spans="1:76" x14ac:dyDescent="0.35">
      <c r="A1333" s="109"/>
      <c r="B1333" s="124"/>
      <c r="C1333" s="124"/>
      <c r="D1333" s="124"/>
      <c r="E1333" s="124"/>
      <c r="F1333" s="187"/>
      <c r="G1333" s="106"/>
      <c r="H1333" s="118"/>
      <c r="I1333" s="121"/>
      <c r="J1333" s="106"/>
      <c r="K1333" s="106"/>
      <c r="L1333" s="106"/>
      <c r="M1333" s="106"/>
      <c r="N1333" s="106"/>
      <c r="O1333" s="106"/>
      <c r="P1333" s="11" t="s">
        <v>20</v>
      </c>
      <c r="Q1333" s="12">
        <v>42614</v>
      </c>
      <c r="R1333" s="12">
        <v>42853</v>
      </c>
      <c r="S1333" s="22" t="s">
        <v>943</v>
      </c>
      <c r="T1333" s="5"/>
      <c r="U1333" s="5"/>
      <c r="V1333" s="5"/>
      <c r="W1333" s="5"/>
      <c r="X1333" s="5"/>
      <c r="Y1333" s="5"/>
      <c r="Z1333" s="5"/>
      <c r="AA1333" s="5"/>
      <c r="AB1333" s="5"/>
      <c r="AC1333" s="5"/>
      <c r="AD1333" s="5"/>
      <c r="AE1333" s="5"/>
      <c r="AF1333" s="5"/>
      <c r="AG1333" s="5"/>
      <c r="AH1333" s="5"/>
      <c r="AI1333" s="5"/>
      <c r="AJ1333" s="5"/>
      <c r="AK1333" s="5"/>
      <c r="AL1333" s="5"/>
      <c r="AM1333" s="5"/>
      <c r="AN1333" s="5"/>
      <c r="AO1333" s="5"/>
      <c r="AP1333" s="5"/>
      <c r="AQ1333" s="5"/>
      <c r="AR1333" s="5"/>
      <c r="AS1333" s="5"/>
      <c r="AT1333" s="5"/>
      <c r="AU1333" s="5"/>
      <c r="AV1333" s="5"/>
      <c r="AW1333" s="5"/>
      <c r="AX1333" s="5"/>
      <c r="AY1333" s="5"/>
      <c r="AZ1333" s="5"/>
      <c r="BA1333" s="5"/>
      <c r="BB1333" s="5"/>
      <c r="BC1333" s="5"/>
      <c r="BD1333" s="5"/>
      <c r="BE1333" s="5"/>
      <c r="BF1333" s="5"/>
      <c r="BG1333" s="5"/>
      <c r="BH1333" s="5"/>
      <c r="BI1333" s="5"/>
      <c r="BJ1333" s="5"/>
      <c r="BK1333" s="5"/>
      <c r="BL1333" s="5"/>
      <c r="BM1333" s="5"/>
      <c r="BN1333" s="5"/>
      <c r="BO1333" s="5"/>
      <c r="BP1333" s="5"/>
      <c r="BQ1333" s="5"/>
      <c r="BR1333" s="5"/>
      <c r="BS1333" s="5"/>
      <c r="BT1333" s="5"/>
      <c r="BU1333" s="5"/>
      <c r="BV1333" s="5"/>
      <c r="BW1333" s="5"/>
      <c r="BX1333" s="6"/>
    </row>
    <row r="1334" spans="1:76" x14ac:dyDescent="0.35">
      <c r="A1334" s="109"/>
      <c r="B1334" s="124"/>
      <c r="C1334" s="124"/>
      <c r="D1334" s="124"/>
      <c r="E1334" s="124"/>
      <c r="F1334" s="187"/>
      <c r="G1334" s="106"/>
      <c r="H1334" s="118"/>
      <c r="I1334" s="121"/>
      <c r="J1334" s="106"/>
      <c r="K1334" s="106"/>
      <c r="L1334" s="106"/>
      <c r="M1334" s="106"/>
      <c r="N1334" s="106"/>
      <c r="O1334" s="106"/>
      <c r="P1334" s="11" t="s">
        <v>944</v>
      </c>
      <c r="Q1334" s="12">
        <v>41883</v>
      </c>
      <c r="R1334" s="12">
        <v>42614</v>
      </c>
      <c r="S1334" s="22" t="s">
        <v>945</v>
      </c>
      <c r="T1334" s="5"/>
      <c r="U1334" s="5"/>
      <c r="V1334" s="5"/>
      <c r="W1334" s="5"/>
      <c r="X1334" s="5"/>
      <c r="Y1334" s="5"/>
      <c r="Z1334" s="5"/>
      <c r="AA1334" s="5"/>
      <c r="AB1334" s="5"/>
      <c r="AC1334" s="5"/>
      <c r="AD1334" s="5"/>
      <c r="AE1334" s="5"/>
      <c r="AF1334" s="5"/>
      <c r="AG1334" s="5"/>
      <c r="AH1334" s="5"/>
      <c r="AI1334" s="5"/>
      <c r="AJ1334" s="5"/>
      <c r="AK1334" s="5"/>
      <c r="AL1334" s="5"/>
      <c r="AM1334" s="5"/>
      <c r="AN1334" s="5"/>
      <c r="AO1334" s="5"/>
      <c r="AP1334" s="5"/>
      <c r="AQ1334" s="5"/>
      <c r="AR1334" s="5"/>
      <c r="AS1334" s="5"/>
      <c r="AT1334" s="5"/>
      <c r="AU1334" s="5"/>
      <c r="AV1334" s="5"/>
      <c r="AW1334" s="5"/>
      <c r="AX1334" s="5"/>
      <c r="AY1334" s="5"/>
      <c r="AZ1334" s="5"/>
      <c r="BA1334" s="5"/>
      <c r="BB1334" s="5"/>
      <c r="BC1334" s="5"/>
      <c r="BD1334" s="5"/>
      <c r="BE1334" s="5"/>
      <c r="BF1334" s="5"/>
      <c r="BG1334" s="5"/>
      <c r="BH1334" s="5"/>
      <c r="BI1334" s="5"/>
      <c r="BJ1334" s="5"/>
      <c r="BK1334" s="5"/>
      <c r="BL1334" s="5"/>
      <c r="BM1334" s="5"/>
      <c r="BN1334" s="5"/>
      <c r="BO1334" s="5"/>
      <c r="BP1334" s="5"/>
      <c r="BQ1334" s="5"/>
      <c r="BR1334" s="5"/>
      <c r="BS1334" s="5"/>
      <c r="BT1334" s="5"/>
      <c r="BU1334" s="5"/>
      <c r="BV1334" s="5"/>
      <c r="BW1334" s="5"/>
      <c r="BX1334" s="6"/>
    </row>
    <row r="1335" spans="1:76" x14ac:dyDescent="0.35">
      <c r="A1335" s="109"/>
      <c r="B1335" s="124"/>
      <c r="C1335" s="124"/>
      <c r="D1335" s="124"/>
      <c r="E1335" s="124"/>
      <c r="F1335" s="187"/>
      <c r="G1335" s="106"/>
      <c r="H1335" s="118"/>
      <c r="I1335" s="121"/>
      <c r="J1335" s="106"/>
      <c r="K1335" s="106"/>
      <c r="L1335" s="106"/>
      <c r="M1335" s="106"/>
      <c r="N1335" s="106"/>
      <c r="O1335" s="106"/>
      <c r="P1335" s="11" t="s">
        <v>946</v>
      </c>
      <c r="Q1335" s="12">
        <v>41456</v>
      </c>
      <c r="R1335" s="12">
        <v>41883</v>
      </c>
      <c r="S1335" s="22" t="s">
        <v>947</v>
      </c>
      <c r="T1335" s="5"/>
      <c r="U1335" s="5"/>
      <c r="V1335" s="5"/>
      <c r="W1335" s="5"/>
      <c r="X1335" s="5"/>
      <c r="Y1335" s="5"/>
      <c r="Z1335" s="5"/>
      <c r="AA1335" s="5"/>
      <c r="AB1335" s="5"/>
      <c r="AC1335" s="5"/>
      <c r="AD1335" s="5"/>
      <c r="AE1335" s="5"/>
      <c r="AF1335" s="5"/>
      <c r="AG1335" s="5"/>
      <c r="AH1335" s="5"/>
      <c r="AI1335" s="5"/>
      <c r="AJ1335" s="5"/>
      <c r="AK1335" s="5"/>
      <c r="AL1335" s="5"/>
      <c r="AM1335" s="5"/>
      <c r="AN1335" s="5"/>
      <c r="AO1335" s="5"/>
      <c r="AP1335" s="5"/>
      <c r="AQ1335" s="5"/>
      <c r="AR1335" s="5"/>
      <c r="AS1335" s="5"/>
      <c r="AT1335" s="5"/>
      <c r="AU1335" s="5"/>
      <c r="AV1335" s="5"/>
      <c r="AW1335" s="5"/>
      <c r="AX1335" s="5"/>
      <c r="AY1335" s="5"/>
      <c r="AZ1335" s="5"/>
      <c r="BA1335" s="5"/>
      <c r="BB1335" s="5"/>
      <c r="BC1335" s="5"/>
      <c r="BD1335" s="5"/>
      <c r="BE1335" s="5"/>
      <c r="BF1335" s="5"/>
      <c r="BG1335" s="5"/>
      <c r="BH1335" s="5"/>
      <c r="BI1335" s="5"/>
      <c r="BJ1335" s="5"/>
      <c r="BK1335" s="5"/>
      <c r="BL1335" s="5"/>
      <c r="BM1335" s="5"/>
      <c r="BN1335" s="5"/>
      <c r="BO1335" s="5"/>
      <c r="BP1335" s="5"/>
      <c r="BQ1335" s="5"/>
      <c r="BR1335" s="5"/>
      <c r="BS1335" s="5"/>
      <c r="BT1335" s="5"/>
      <c r="BU1335" s="5"/>
      <c r="BV1335" s="5"/>
      <c r="BW1335" s="5"/>
      <c r="BX1335" s="6"/>
    </row>
    <row r="1336" spans="1:76" x14ac:dyDescent="0.35">
      <c r="A1336" s="109"/>
      <c r="B1336" s="124"/>
      <c r="C1336" s="124"/>
      <c r="D1336" s="124"/>
      <c r="E1336" s="124"/>
      <c r="F1336" s="187"/>
      <c r="G1336" s="106"/>
      <c r="H1336" s="118"/>
      <c r="I1336" s="121"/>
      <c r="J1336" s="106"/>
      <c r="K1336" s="106"/>
      <c r="L1336" s="106"/>
      <c r="M1336" s="106"/>
      <c r="N1336" s="106"/>
      <c r="O1336" s="106"/>
      <c r="P1336" s="11" t="s">
        <v>948</v>
      </c>
      <c r="Q1336" s="12">
        <v>40725</v>
      </c>
      <c r="R1336" s="12">
        <v>41456</v>
      </c>
      <c r="S1336" s="22" t="s">
        <v>949</v>
      </c>
      <c r="T1336" s="5"/>
      <c r="U1336" s="5"/>
      <c r="V1336" s="5"/>
      <c r="W1336" s="5"/>
      <c r="X1336" s="5"/>
      <c r="Y1336" s="5"/>
      <c r="Z1336" s="5"/>
      <c r="AA1336" s="5"/>
      <c r="AB1336" s="5"/>
      <c r="AC1336" s="5"/>
      <c r="AD1336" s="5"/>
      <c r="AE1336" s="5"/>
      <c r="AF1336" s="5"/>
      <c r="AG1336" s="5"/>
      <c r="AH1336" s="5"/>
      <c r="AI1336" s="5"/>
      <c r="AJ1336" s="5"/>
      <c r="AK1336" s="5"/>
      <c r="AL1336" s="5"/>
      <c r="AM1336" s="5"/>
      <c r="AN1336" s="5"/>
      <c r="AO1336" s="5"/>
      <c r="AP1336" s="5"/>
      <c r="AQ1336" s="5"/>
      <c r="AR1336" s="5"/>
      <c r="AS1336" s="5"/>
      <c r="AT1336" s="5"/>
      <c r="AU1336" s="5"/>
      <c r="AV1336" s="5"/>
      <c r="AW1336" s="5"/>
      <c r="AX1336" s="5"/>
      <c r="AY1336" s="5"/>
      <c r="AZ1336" s="5"/>
      <c r="BA1336" s="5"/>
      <c r="BB1336" s="5"/>
      <c r="BC1336" s="5"/>
      <c r="BD1336" s="5"/>
      <c r="BE1336" s="5"/>
      <c r="BF1336" s="5"/>
      <c r="BG1336" s="5"/>
      <c r="BH1336" s="5"/>
      <c r="BI1336" s="5"/>
      <c r="BJ1336" s="5"/>
      <c r="BK1336" s="5"/>
      <c r="BL1336" s="5"/>
      <c r="BM1336" s="5"/>
      <c r="BN1336" s="5"/>
      <c r="BO1336" s="5"/>
      <c r="BP1336" s="5"/>
      <c r="BQ1336" s="5"/>
      <c r="BR1336" s="5"/>
      <c r="BS1336" s="5"/>
      <c r="BT1336" s="5"/>
      <c r="BU1336" s="5"/>
      <c r="BV1336" s="5"/>
      <c r="BW1336" s="5"/>
      <c r="BX1336" s="6"/>
    </row>
    <row r="1337" spans="1:76" x14ac:dyDescent="0.35">
      <c r="A1337" s="110"/>
      <c r="B1337" s="125"/>
      <c r="C1337" s="125"/>
      <c r="D1337" s="125"/>
      <c r="E1337" s="125"/>
      <c r="F1337" s="188"/>
      <c r="G1337" s="107"/>
      <c r="H1337" s="119"/>
      <c r="I1337" s="122"/>
      <c r="J1337" s="107"/>
      <c r="K1337" s="107"/>
      <c r="L1337" s="107"/>
      <c r="M1337" s="107"/>
      <c r="N1337" s="107"/>
      <c r="O1337" s="107"/>
      <c r="P1337" s="11" t="s">
        <v>950</v>
      </c>
      <c r="Q1337" s="12">
        <v>40513</v>
      </c>
      <c r="R1337" s="12">
        <v>40695</v>
      </c>
      <c r="S1337" s="22" t="s">
        <v>951</v>
      </c>
      <c r="T1337" s="5"/>
      <c r="U1337" s="5"/>
      <c r="V1337" s="5"/>
      <c r="W1337" s="5"/>
      <c r="X1337" s="5"/>
      <c r="Y1337" s="5"/>
      <c r="Z1337" s="5"/>
      <c r="AA1337" s="5"/>
      <c r="AB1337" s="5"/>
      <c r="AC1337" s="5"/>
      <c r="AD1337" s="5"/>
      <c r="AE1337" s="5"/>
      <c r="AF1337" s="5"/>
      <c r="AG1337" s="5"/>
      <c r="AH1337" s="5"/>
      <c r="AI1337" s="5"/>
      <c r="AJ1337" s="5"/>
      <c r="AK1337" s="5"/>
      <c r="AL1337" s="5"/>
      <c r="AM1337" s="5"/>
      <c r="AN1337" s="5"/>
      <c r="AO1337" s="5"/>
      <c r="AP1337" s="5"/>
      <c r="AQ1337" s="5"/>
      <c r="AR1337" s="5"/>
      <c r="AS1337" s="5"/>
      <c r="AT1337" s="5"/>
      <c r="AU1337" s="5"/>
      <c r="AV1337" s="5"/>
      <c r="AW1337" s="5"/>
      <c r="AX1337" s="5"/>
      <c r="AY1337" s="5"/>
      <c r="AZ1337" s="5"/>
      <c r="BA1337" s="5"/>
      <c r="BB1337" s="5"/>
      <c r="BC1337" s="5"/>
      <c r="BD1337" s="5"/>
      <c r="BE1337" s="5"/>
      <c r="BF1337" s="5"/>
      <c r="BG1337" s="5"/>
      <c r="BH1337" s="5"/>
      <c r="BI1337" s="5"/>
      <c r="BJ1337" s="5"/>
      <c r="BK1337" s="5"/>
      <c r="BL1337" s="5"/>
      <c r="BM1337" s="5"/>
      <c r="BN1337" s="5"/>
      <c r="BO1337" s="5"/>
      <c r="BP1337" s="5"/>
      <c r="BQ1337" s="5"/>
      <c r="BR1337" s="5"/>
      <c r="BS1337" s="5"/>
      <c r="BT1337" s="5"/>
      <c r="BU1337" s="5"/>
      <c r="BV1337" s="5"/>
      <c r="BW1337" s="5"/>
      <c r="BX1337" s="6"/>
    </row>
    <row r="1338" spans="1:76" ht="15.75" customHeight="1" x14ac:dyDescent="0.35">
      <c r="A1338" s="111">
        <v>28576958</v>
      </c>
      <c r="B1338" s="114" t="s">
        <v>2417</v>
      </c>
      <c r="C1338" s="114" t="s">
        <v>2888</v>
      </c>
      <c r="D1338" s="114" t="s">
        <v>2894</v>
      </c>
      <c r="E1338" s="114" t="s">
        <v>2893</v>
      </c>
      <c r="F1338" s="128" t="s">
        <v>2292</v>
      </c>
      <c r="G1338" s="120" t="s">
        <v>2280</v>
      </c>
      <c r="H1338" s="117" t="s">
        <v>2418</v>
      </c>
      <c r="I1338" s="120">
        <v>5460400</v>
      </c>
      <c r="J1338" s="120">
        <v>904</v>
      </c>
      <c r="K1338" s="120" t="s">
        <v>281</v>
      </c>
      <c r="L1338" s="120" t="s">
        <v>1096</v>
      </c>
      <c r="M1338" s="120" t="s">
        <v>2419</v>
      </c>
      <c r="N1338" s="120" t="s">
        <v>2420</v>
      </c>
      <c r="O1338" s="120"/>
      <c r="P1338" s="3" t="s">
        <v>20</v>
      </c>
      <c r="Q1338" s="10">
        <v>43125</v>
      </c>
      <c r="R1338" s="3" t="s">
        <v>25</v>
      </c>
      <c r="S1338" s="17" t="s">
        <v>2416</v>
      </c>
      <c r="T1338" s="5"/>
      <c r="U1338" s="5"/>
      <c r="V1338" s="5"/>
      <c r="W1338" s="5"/>
      <c r="X1338" s="5"/>
      <c r="Y1338" s="5"/>
      <c r="Z1338" s="5"/>
      <c r="AA1338" s="5"/>
      <c r="AB1338" s="5"/>
      <c r="AC1338" s="5"/>
      <c r="AD1338" s="5"/>
      <c r="AE1338" s="5"/>
      <c r="AF1338" s="5"/>
      <c r="AG1338" s="5"/>
      <c r="AH1338" s="5"/>
      <c r="AI1338" s="5"/>
      <c r="AJ1338" s="5"/>
      <c r="AK1338" s="5"/>
      <c r="AL1338" s="5"/>
      <c r="AM1338" s="5"/>
      <c r="AN1338" s="5"/>
      <c r="AO1338" s="5"/>
      <c r="AP1338" s="5"/>
      <c r="AQ1338" s="5"/>
      <c r="AR1338" s="5"/>
      <c r="AS1338" s="5"/>
      <c r="AT1338" s="5"/>
      <c r="AU1338" s="5"/>
      <c r="AV1338" s="5"/>
      <c r="AW1338" s="5"/>
      <c r="AX1338" s="5"/>
      <c r="AY1338" s="5"/>
      <c r="AZ1338" s="5"/>
      <c r="BA1338" s="5"/>
      <c r="BB1338" s="5"/>
      <c r="BC1338" s="5"/>
      <c r="BD1338" s="5"/>
      <c r="BE1338" s="5"/>
      <c r="BF1338" s="5"/>
      <c r="BG1338" s="5"/>
      <c r="BH1338" s="5"/>
      <c r="BI1338" s="5"/>
      <c r="BJ1338" s="5"/>
      <c r="BK1338" s="5"/>
      <c r="BL1338" s="5"/>
      <c r="BM1338" s="5"/>
      <c r="BN1338" s="5"/>
      <c r="BO1338" s="5"/>
      <c r="BP1338" s="5"/>
      <c r="BQ1338" s="5"/>
      <c r="BR1338" s="5"/>
      <c r="BS1338" s="5"/>
      <c r="BT1338" s="5"/>
      <c r="BU1338" s="5"/>
      <c r="BV1338" s="5"/>
      <c r="BW1338" s="5"/>
      <c r="BX1338" s="6"/>
    </row>
    <row r="1339" spans="1:76" x14ac:dyDescent="0.35">
      <c r="A1339" s="112"/>
      <c r="B1339" s="115"/>
      <c r="C1339" s="115"/>
      <c r="D1339" s="115"/>
      <c r="E1339" s="115"/>
      <c r="F1339" s="132"/>
      <c r="G1339" s="121"/>
      <c r="H1339" s="118"/>
      <c r="I1339" s="121"/>
      <c r="J1339" s="121"/>
      <c r="K1339" s="121"/>
      <c r="L1339" s="121"/>
      <c r="M1339" s="121"/>
      <c r="N1339" s="121"/>
      <c r="O1339" s="121"/>
      <c r="P1339" s="3" t="s">
        <v>2359</v>
      </c>
      <c r="Q1339" s="10">
        <v>43010</v>
      </c>
      <c r="R1339" s="10"/>
      <c r="S1339" s="17" t="s">
        <v>1574</v>
      </c>
      <c r="T1339" s="5"/>
      <c r="U1339" s="5"/>
      <c r="V1339" s="5"/>
      <c r="W1339" s="5"/>
      <c r="X1339" s="5"/>
      <c r="Y1339" s="5"/>
      <c r="Z1339" s="5"/>
      <c r="AA1339" s="5"/>
      <c r="AB1339" s="5"/>
      <c r="AC1339" s="5"/>
      <c r="AD1339" s="5"/>
      <c r="AE1339" s="5"/>
      <c r="AF1339" s="5"/>
      <c r="AG1339" s="5"/>
      <c r="AH1339" s="5"/>
      <c r="AI1339" s="5"/>
      <c r="AJ1339" s="5"/>
      <c r="AK1339" s="5"/>
      <c r="AL1339" s="5"/>
      <c r="AM1339" s="5"/>
      <c r="AN1339" s="5"/>
      <c r="AO1339" s="5"/>
      <c r="AP1339" s="5"/>
      <c r="AQ1339" s="5"/>
      <c r="AR1339" s="5"/>
      <c r="AS1339" s="5"/>
      <c r="AT1339" s="5"/>
      <c r="AU1339" s="5"/>
      <c r="AV1339" s="5"/>
      <c r="AW1339" s="5"/>
      <c r="AX1339" s="5"/>
      <c r="AY1339" s="5"/>
      <c r="AZ1339" s="5"/>
      <c r="BA1339" s="5"/>
      <c r="BB1339" s="5"/>
      <c r="BC1339" s="5"/>
      <c r="BD1339" s="5"/>
      <c r="BE1339" s="5"/>
      <c r="BF1339" s="5"/>
      <c r="BG1339" s="5"/>
      <c r="BH1339" s="5"/>
      <c r="BI1339" s="5"/>
      <c r="BJ1339" s="5"/>
      <c r="BK1339" s="5"/>
      <c r="BL1339" s="5"/>
      <c r="BM1339" s="5"/>
      <c r="BN1339" s="5"/>
      <c r="BO1339" s="5"/>
      <c r="BP1339" s="5"/>
      <c r="BQ1339" s="5"/>
      <c r="BR1339" s="5"/>
      <c r="BS1339" s="5"/>
      <c r="BT1339" s="5"/>
      <c r="BU1339" s="5"/>
      <c r="BV1339" s="5"/>
      <c r="BW1339" s="5"/>
      <c r="BX1339" s="6"/>
    </row>
    <row r="1340" spans="1:76" x14ac:dyDescent="0.35">
      <c r="A1340" s="112"/>
      <c r="B1340" s="115"/>
      <c r="C1340" s="115"/>
      <c r="D1340" s="115"/>
      <c r="E1340" s="115"/>
      <c r="F1340" s="132"/>
      <c r="G1340" s="121"/>
      <c r="H1340" s="118"/>
      <c r="I1340" s="121"/>
      <c r="J1340" s="121"/>
      <c r="K1340" s="121"/>
      <c r="L1340" s="121"/>
      <c r="M1340" s="121"/>
      <c r="N1340" s="121"/>
      <c r="O1340" s="121"/>
      <c r="P1340" s="3" t="s">
        <v>2360</v>
      </c>
      <c r="Q1340" s="10">
        <v>41730</v>
      </c>
      <c r="R1340" s="10">
        <v>43008</v>
      </c>
      <c r="S1340" s="17" t="s">
        <v>1426</v>
      </c>
      <c r="T1340" s="5"/>
      <c r="U1340" s="5"/>
      <c r="V1340" s="5"/>
      <c r="W1340" s="5"/>
      <c r="X1340" s="5"/>
      <c r="Y1340" s="5"/>
      <c r="Z1340" s="5"/>
      <c r="AA1340" s="5"/>
      <c r="AB1340" s="5"/>
      <c r="AC1340" s="5"/>
      <c r="AD1340" s="5"/>
      <c r="AE1340" s="5"/>
      <c r="AF1340" s="5"/>
      <c r="AG1340" s="5"/>
      <c r="AH1340" s="5"/>
      <c r="AI1340" s="5"/>
      <c r="AJ1340" s="5"/>
      <c r="AK1340" s="5"/>
      <c r="AL1340" s="5"/>
      <c r="AM1340" s="5"/>
      <c r="AN1340" s="5"/>
      <c r="AO1340" s="5"/>
      <c r="AP1340" s="5"/>
      <c r="AQ1340" s="5"/>
      <c r="AR1340" s="5"/>
      <c r="AS1340" s="5"/>
      <c r="AT1340" s="5"/>
      <c r="AU1340" s="5"/>
      <c r="AV1340" s="5"/>
      <c r="AW1340" s="5"/>
      <c r="AX1340" s="5"/>
      <c r="AY1340" s="5"/>
      <c r="AZ1340" s="5"/>
      <c r="BA1340" s="5"/>
      <c r="BB1340" s="5"/>
      <c r="BC1340" s="5"/>
      <c r="BD1340" s="5"/>
      <c r="BE1340" s="5"/>
      <c r="BF1340" s="5"/>
      <c r="BG1340" s="5"/>
      <c r="BH1340" s="5"/>
      <c r="BI1340" s="5"/>
      <c r="BJ1340" s="5"/>
      <c r="BK1340" s="5"/>
      <c r="BL1340" s="5"/>
      <c r="BM1340" s="5"/>
      <c r="BN1340" s="5"/>
      <c r="BO1340" s="5"/>
      <c r="BP1340" s="5"/>
      <c r="BQ1340" s="5"/>
      <c r="BR1340" s="5"/>
      <c r="BS1340" s="5"/>
      <c r="BT1340" s="5"/>
      <c r="BU1340" s="5"/>
      <c r="BV1340" s="5"/>
      <c r="BW1340" s="5"/>
      <c r="BX1340" s="6"/>
    </row>
    <row r="1341" spans="1:76" x14ac:dyDescent="0.35">
      <c r="A1341" s="112"/>
      <c r="B1341" s="115"/>
      <c r="C1341" s="115"/>
      <c r="D1341" s="115"/>
      <c r="E1341" s="115"/>
      <c r="F1341" s="132"/>
      <c r="G1341" s="121"/>
      <c r="H1341" s="118"/>
      <c r="I1341" s="121"/>
      <c r="J1341" s="121"/>
      <c r="K1341" s="121"/>
      <c r="L1341" s="121"/>
      <c r="M1341" s="121"/>
      <c r="N1341" s="121"/>
      <c r="O1341" s="121"/>
      <c r="P1341" s="3" t="s">
        <v>2421</v>
      </c>
      <c r="Q1341" s="10">
        <v>40452</v>
      </c>
      <c r="R1341" s="10">
        <v>42855</v>
      </c>
      <c r="S1341" s="17" t="s">
        <v>69</v>
      </c>
      <c r="T1341" s="5"/>
      <c r="U1341" s="5"/>
      <c r="V1341" s="5"/>
      <c r="W1341" s="5"/>
      <c r="X1341" s="5"/>
      <c r="Y1341" s="5"/>
      <c r="Z1341" s="5"/>
      <c r="AA1341" s="5"/>
      <c r="AB1341" s="5"/>
      <c r="AC1341" s="5"/>
      <c r="AD1341" s="5"/>
      <c r="AE1341" s="5"/>
      <c r="AF1341" s="5"/>
      <c r="AG1341" s="5"/>
      <c r="AH1341" s="5"/>
      <c r="AI1341" s="5"/>
      <c r="AJ1341" s="5"/>
      <c r="AK1341" s="5"/>
      <c r="AL1341" s="5"/>
      <c r="AM1341" s="5"/>
      <c r="AN1341" s="5"/>
      <c r="AO1341" s="5"/>
      <c r="AP1341" s="5"/>
      <c r="AQ1341" s="5"/>
      <c r="AR1341" s="5"/>
      <c r="AS1341" s="5"/>
      <c r="AT1341" s="5"/>
      <c r="AU1341" s="5"/>
      <c r="AV1341" s="5"/>
      <c r="AW1341" s="5"/>
      <c r="AX1341" s="5"/>
      <c r="AY1341" s="5"/>
      <c r="AZ1341" s="5"/>
      <c r="BA1341" s="5"/>
      <c r="BB1341" s="5"/>
      <c r="BC1341" s="5"/>
      <c r="BD1341" s="5"/>
      <c r="BE1341" s="5"/>
      <c r="BF1341" s="5"/>
      <c r="BG1341" s="5"/>
      <c r="BH1341" s="5"/>
      <c r="BI1341" s="5"/>
      <c r="BJ1341" s="5"/>
      <c r="BK1341" s="5"/>
      <c r="BL1341" s="5"/>
      <c r="BM1341" s="5"/>
      <c r="BN1341" s="5"/>
      <c r="BO1341" s="5"/>
      <c r="BP1341" s="5"/>
      <c r="BQ1341" s="5"/>
      <c r="BR1341" s="5"/>
      <c r="BS1341" s="5"/>
      <c r="BT1341" s="5"/>
      <c r="BU1341" s="5"/>
      <c r="BV1341" s="5"/>
      <c r="BW1341" s="5"/>
      <c r="BX1341" s="6"/>
    </row>
    <row r="1342" spans="1:76" x14ac:dyDescent="0.35">
      <c r="A1342" s="112"/>
      <c r="B1342" s="115"/>
      <c r="C1342" s="115"/>
      <c r="D1342" s="115"/>
      <c r="E1342" s="115"/>
      <c r="F1342" s="132"/>
      <c r="G1342" s="121"/>
      <c r="H1342" s="118"/>
      <c r="I1342" s="121"/>
      <c r="J1342" s="121"/>
      <c r="K1342" s="121"/>
      <c r="L1342" s="121"/>
      <c r="M1342" s="121"/>
      <c r="N1342" s="121"/>
      <c r="O1342" s="121"/>
      <c r="P1342" s="3" t="s">
        <v>2422</v>
      </c>
      <c r="Q1342" s="10">
        <v>41183</v>
      </c>
      <c r="R1342" s="10">
        <v>41295</v>
      </c>
      <c r="S1342" s="17" t="s">
        <v>2423</v>
      </c>
      <c r="T1342" s="5"/>
      <c r="U1342" s="5"/>
      <c r="V1342" s="5"/>
      <c r="W1342" s="5"/>
      <c r="X1342" s="5"/>
      <c r="Y1342" s="5"/>
      <c r="Z1342" s="5"/>
      <c r="AA1342" s="5"/>
      <c r="AB1342" s="5"/>
      <c r="AC1342" s="5"/>
      <c r="AD1342" s="5"/>
      <c r="AE1342" s="5"/>
      <c r="AF1342" s="5"/>
      <c r="AG1342" s="5"/>
      <c r="AH1342" s="5"/>
      <c r="AI1342" s="5"/>
      <c r="AJ1342" s="5"/>
      <c r="AK1342" s="5"/>
      <c r="AL1342" s="5"/>
      <c r="AM1342" s="5"/>
      <c r="AN1342" s="5"/>
      <c r="AO1342" s="5"/>
      <c r="AP1342" s="5"/>
      <c r="AQ1342" s="5"/>
      <c r="AR1342" s="5"/>
      <c r="AS1342" s="5"/>
      <c r="AT1342" s="5"/>
      <c r="AU1342" s="5"/>
      <c r="AV1342" s="5"/>
      <c r="AW1342" s="5"/>
      <c r="AX1342" s="5"/>
      <c r="AY1342" s="5"/>
      <c r="AZ1342" s="5"/>
      <c r="BA1342" s="5"/>
      <c r="BB1342" s="5"/>
      <c r="BC1342" s="5"/>
      <c r="BD1342" s="5"/>
      <c r="BE1342" s="5"/>
      <c r="BF1342" s="5"/>
      <c r="BG1342" s="5"/>
      <c r="BH1342" s="5"/>
      <c r="BI1342" s="5"/>
      <c r="BJ1342" s="5"/>
      <c r="BK1342" s="5"/>
      <c r="BL1342" s="5"/>
      <c r="BM1342" s="5"/>
      <c r="BN1342" s="5"/>
      <c r="BO1342" s="5"/>
      <c r="BP1342" s="5"/>
      <c r="BQ1342" s="5"/>
      <c r="BR1342" s="5"/>
      <c r="BS1342" s="5"/>
      <c r="BT1342" s="5"/>
      <c r="BU1342" s="5"/>
      <c r="BV1342" s="5"/>
      <c r="BW1342" s="5"/>
      <c r="BX1342" s="6"/>
    </row>
    <row r="1343" spans="1:76" x14ac:dyDescent="0.35">
      <c r="A1343" s="113"/>
      <c r="B1343" s="116"/>
      <c r="C1343" s="116"/>
      <c r="D1343" s="116"/>
      <c r="E1343" s="116"/>
      <c r="F1343" s="129"/>
      <c r="G1343" s="122"/>
      <c r="H1343" s="119"/>
      <c r="I1343" s="122"/>
      <c r="J1343" s="122"/>
      <c r="K1343" s="122"/>
      <c r="L1343" s="122"/>
      <c r="M1343" s="122"/>
      <c r="N1343" s="122"/>
      <c r="O1343" s="122"/>
      <c r="P1343" s="3" t="s">
        <v>1102</v>
      </c>
      <c r="Q1343" s="10">
        <v>40766</v>
      </c>
      <c r="R1343" s="10">
        <v>41213</v>
      </c>
      <c r="S1343" s="17" t="s">
        <v>2424</v>
      </c>
      <c r="T1343" s="5"/>
      <c r="U1343" s="5"/>
      <c r="V1343" s="5"/>
      <c r="W1343" s="5"/>
      <c r="X1343" s="5"/>
      <c r="Y1343" s="5"/>
      <c r="Z1343" s="5"/>
      <c r="AA1343" s="5"/>
      <c r="AB1343" s="5"/>
      <c r="AC1343" s="5"/>
      <c r="AD1343" s="5"/>
      <c r="AE1343" s="5"/>
      <c r="AF1343" s="5"/>
      <c r="AG1343" s="5"/>
      <c r="AH1343" s="5"/>
      <c r="AI1343" s="5"/>
      <c r="AJ1343" s="5"/>
      <c r="AK1343" s="5"/>
      <c r="AL1343" s="5"/>
      <c r="AM1343" s="5"/>
      <c r="AN1343" s="5"/>
      <c r="AO1343" s="5"/>
      <c r="AP1343" s="5"/>
      <c r="AQ1343" s="5"/>
      <c r="AR1343" s="5"/>
      <c r="AS1343" s="5"/>
      <c r="AT1343" s="5"/>
      <c r="AU1343" s="5"/>
      <c r="AV1343" s="5"/>
      <c r="AW1343" s="5"/>
      <c r="AX1343" s="5"/>
      <c r="AY1343" s="5"/>
      <c r="AZ1343" s="5"/>
      <c r="BA1343" s="5"/>
      <c r="BB1343" s="5"/>
      <c r="BC1343" s="5"/>
      <c r="BD1343" s="5"/>
      <c r="BE1343" s="5"/>
      <c r="BF1343" s="5"/>
      <c r="BG1343" s="5"/>
      <c r="BH1343" s="5"/>
      <c r="BI1343" s="5"/>
      <c r="BJ1343" s="5"/>
      <c r="BK1343" s="5"/>
      <c r="BL1343" s="5"/>
      <c r="BM1343" s="5"/>
      <c r="BN1343" s="5"/>
      <c r="BO1343" s="5"/>
      <c r="BP1343" s="5"/>
      <c r="BQ1343" s="5"/>
      <c r="BR1343" s="5"/>
      <c r="BS1343" s="5"/>
      <c r="BT1343" s="5"/>
      <c r="BU1343" s="5"/>
      <c r="BV1343" s="5"/>
      <c r="BW1343" s="5"/>
      <c r="BX1343" s="6"/>
    </row>
    <row r="1344" spans="1:76" ht="15.75" customHeight="1" x14ac:dyDescent="0.35">
      <c r="A1344" s="111">
        <v>1143115727</v>
      </c>
      <c r="B1344" s="114" t="s">
        <v>2601</v>
      </c>
      <c r="C1344" s="114" t="s">
        <v>2888</v>
      </c>
      <c r="D1344" s="114" t="s">
        <v>2973</v>
      </c>
      <c r="E1344" s="114" t="s">
        <v>2893</v>
      </c>
      <c r="F1344" s="128" t="s">
        <v>1902</v>
      </c>
      <c r="G1344" s="120" t="s">
        <v>2558</v>
      </c>
      <c r="H1344" s="117" t="s">
        <v>2602</v>
      </c>
      <c r="I1344" s="120">
        <v>5460400</v>
      </c>
      <c r="J1344" s="120">
        <v>4063</v>
      </c>
      <c r="K1344" s="120" t="s">
        <v>281</v>
      </c>
      <c r="L1344" s="120" t="s">
        <v>2295</v>
      </c>
      <c r="M1344" s="120" t="s">
        <v>2296</v>
      </c>
      <c r="N1344" s="120" t="s">
        <v>2603</v>
      </c>
      <c r="O1344" s="120"/>
      <c r="P1344" s="3" t="s">
        <v>2507</v>
      </c>
      <c r="Q1344" s="10">
        <v>43125</v>
      </c>
      <c r="R1344" s="3" t="s">
        <v>25</v>
      </c>
      <c r="S1344" s="17" t="s">
        <v>2292</v>
      </c>
      <c r="T1344" s="5"/>
      <c r="U1344" s="5"/>
      <c r="V1344" s="5"/>
      <c r="W1344" s="5"/>
      <c r="X1344" s="5"/>
      <c r="Y1344" s="5"/>
      <c r="Z1344" s="5"/>
      <c r="AA1344" s="5"/>
      <c r="AB1344" s="5"/>
      <c r="AC1344" s="5"/>
      <c r="AD1344" s="5"/>
      <c r="AE1344" s="5"/>
      <c r="AF1344" s="5"/>
      <c r="AG1344" s="5"/>
      <c r="AH1344" s="5"/>
      <c r="AI1344" s="5"/>
      <c r="AJ1344" s="5"/>
      <c r="AK1344" s="5"/>
      <c r="AL1344" s="5"/>
      <c r="AM1344" s="5"/>
      <c r="AN1344" s="5"/>
      <c r="AO1344" s="5"/>
      <c r="AP1344" s="5"/>
      <c r="AQ1344" s="5"/>
      <c r="AR1344" s="5"/>
      <c r="AS1344" s="5"/>
      <c r="AT1344" s="5"/>
      <c r="AU1344" s="5"/>
      <c r="AV1344" s="5"/>
      <c r="AW1344" s="5"/>
      <c r="AX1344" s="5"/>
      <c r="AY1344" s="5"/>
      <c r="AZ1344" s="5"/>
      <c r="BA1344" s="5"/>
      <c r="BB1344" s="5"/>
      <c r="BC1344" s="5"/>
      <c r="BD1344" s="5"/>
      <c r="BE1344" s="5"/>
      <c r="BF1344" s="5"/>
      <c r="BG1344" s="5"/>
      <c r="BH1344" s="5"/>
      <c r="BI1344" s="5"/>
      <c r="BJ1344" s="5"/>
      <c r="BK1344" s="5"/>
      <c r="BL1344" s="5"/>
      <c r="BM1344" s="5"/>
      <c r="BN1344" s="5"/>
      <c r="BO1344" s="5"/>
      <c r="BP1344" s="5"/>
      <c r="BQ1344" s="5"/>
      <c r="BR1344" s="5"/>
      <c r="BS1344" s="5"/>
      <c r="BT1344" s="5"/>
      <c r="BU1344" s="5"/>
      <c r="BV1344" s="5"/>
      <c r="BW1344" s="5"/>
      <c r="BX1344" s="6"/>
    </row>
    <row r="1345" spans="1:76" x14ac:dyDescent="0.35">
      <c r="A1345" s="112"/>
      <c r="B1345" s="115"/>
      <c r="C1345" s="115"/>
      <c r="D1345" s="115"/>
      <c r="E1345" s="115"/>
      <c r="F1345" s="132"/>
      <c r="G1345" s="121"/>
      <c r="H1345" s="118"/>
      <c r="I1345" s="121"/>
      <c r="J1345" s="121"/>
      <c r="K1345" s="121"/>
      <c r="L1345" s="121"/>
      <c r="M1345" s="121"/>
      <c r="N1345" s="121"/>
      <c r="O1345" s="121"/>
      <c r="P1345" s="3" t="s">
        <v>1249</v>
      </c>
      <c r="Q1345" s="10"/>
      <c r="R1345" s="10"/>
      <c r="S1345" s="17" t="s">
        <v>2611</v>
      </c>
      <c r="T1345" s="5"/>
      <c r="U1345" s="5"/>
      <c r="V1345" s="5"/>
      <c r="W1345" s="5"/>
      <c r="X1345" s="5"/>
      <c r="Y1345" s="5"/>
      <c r="Z1345" s="5"/>
      <c r="AA1345" s="5"/>
      <c r="AB1345" s="5"/>
      <c r="AC1345" s="5"/>
      <c r="AD1345" s="5"/>
      <c r="AE1345" s="5"/>
      <c r="AF1345" s="5"/>
      <c r="AG1345" s="5"/>
      <c r="AH1345" s="5"/>
      <c r="AI1345" s="5"/>
      <c r="AJ1345" s="5"/>
      <c r="AK1345" s="5"/>
      <c r="AL1345" s="5"/>
      <c r="AM1345" s="5"/>
      <c r="AN1345" s="5"/>
      <c r="AO1345" s="5"/>
      <c r="AP1345" s="5"/>
      <c r="AQ1345" s="5"/>
      <c r="AR1345" s="5"/>
      <c r="AS1345" s="5"/>
      <c r="AT1345" s="5"/>
      <c r="AU1345" s="5"/>
      <c r="AV1345" s="5"/>
      <c r="AW1345" s="5"/>
      <c r="AX1345" s="5"/>
      <c r="AY1345" s="5"/>
      <c r="AZ1345" s="5"/>
      <c r="BA1345" s="5"/>
      <c r="BB1345" s="5"/>
      <c r="BC1345" s="5"/>
      <c r="BD1345" s="5"/>
      <c r="BE1345" s="5"/>
      <c r="BF1345" s="5"/>
      <c r="BG1345" s="5"/>
      <c r="BH1345" s="5"/>
      <c r="BI1345" s="5"/>
      <c r="BJ1345" s="5"/>
      <c r="BK1345" s="5"/>
      <c r="BL1345" s="5"/>
      <c r="BM1345" s="5"/>
      <c r="BN1345" s="5"/>
      <c r="BO1345" s="5"/>
      <c r="BP1345" s="5"/>
      <c r="BQ1345" s="5"/>
      <c r="BR1345" s="5"/>
      <c r="BS1345" s="5"/>
      <c r="BT1345" s="5"/>
      <c r="BU1345" s="5"/>
      <c r="BV1345" s="5"/>
      <c r="BW1345" s="5"/>
      <c r="BX1345" s="6"/>
    </row>
    <row r="1346" spans="1:76" x14ac:dyDescent="0.35">
      <c r="A1346" s="112"/>
      <c r="B1346" s="115"/>
      <c r="C1346" s="115"/>
      <c r="D1346" s="115"/>
      <c r="E1346" s="115"/>
      <c r="F1346" s="132"/>
      <c r="G1346" s="121"/>
      <c r="H1346" s="118"/>
      <c r="I1346" s="121"/>
      <c r="J1346" s="121"/>
      <c r="K1346" s="121"/>
      <c r="L1346" s="121"/>
      <c r="M1346" s="121"/>
      <c r="N1346" s="121"/>
      <c r="O1346" s="121"/>
      <c r="P1346" s="3" t="s">
        <v>2604</v>
      </c>
      <c r="Q1346" s="10"/>
      <c r="R1346" s="10"/>
      <c r="S1346" s="17" t="s">
        <v>2611</v>
      </c>
      <c r="T1346" s="5"/>
      <c r="U1346" s="5"/>
      <c r="V1346" s="5"/>
      <c r="W1346" s="5"/>
      <c r="X1346" s="5"/>
      <c r="Y1346" s="5"/>
      <c r="Z1346" s="5"/>
      <c r="AA1346" s="5"/>
      <c r="AB1346" s="5"/>
      <c r="AC1346" s="5"/>
      <c r="AD1346" s="5"/>
      <c r="AE1346" s="5"/>
      <c r="AF1346" s="5"/>
      <c r="AG1346" s="5"/>
      <c r="AH1346" s="5"/>
      <c r="AI1346" s="5"/>
      <c r="AJ1346" s="5"/>
      <c r="AK1346" s="5"/>
      <c r="AL1346" s="5"/>
      <c r="AM1346" s="5"/>
      <c r="AN1346" s="5"/>
      <c r="AO1346" s="5"/>
      <c r="AP1346" s="5"/>
      <c r="AQ1346" s="5"/>
      <c r="AR1346" s="5"/>
      <c r="AS1346" s="5"/>
      <c r="AT1346" s="5"/>
      <c r="AU1346" s="5"/>
      <c r="AV1346" s="5"/>
      <c r="AW1346" s="5"/>
      <c r="AX1346" s="5"/>
      <c r="AY1346" s="5"/>
      <c r="AZ1346" s="5"/>
      <c r="BA1346" s="5"/>
      <c r="BB1346" s="5"/>
      <c r="BC1346" s="5"/>
      <c r="BD1346" s="5"/>
      <c r="BE1346" s="5"/>
      <c r="BF1346" s="5"/>
      <c r="BG1346" s="5"/>
      <c r="BH1346" s="5"/>
      <c r="BI1346" s="5"/>
      <c r="BJ1346" s="5"/>
      <c r="BK1346" s="5"/>
      <c r="BL1346" s="5"/>
      <c r="BM1346" s="5"/>
      <c r="BN1346" s="5"/>
      <c r="BO1346" s="5"/>
      <c r="BP1346" s="5"/>
      <c r="BQ1346" s="5"/>
      <c r="BR1346" s="5"/>
      <c r="BS1346" s="5"/>
      <c r="BT1346" s="5"/>
      <c r="BU1346" s="5"/>
      <c r="BV1346" s="5"/>
      <c r="BW1346" s="5"/>
      <c r="BX1346" s="6"/>
    </row>
    <row r="1347" spans="1:76" x14ac:dyDescent="0.35">
      <c r="A1347" s="112"/>
      <c r="B1347" s="115"/>
      <c r="C1347" s="115"/>
      <c r="D1347" s="115"/>
      <c r="E1347" s="115"/>
      <c r="F1347" s="132"/>
      <c r="G1347" s="121"/>
      <c r="H1347" s="118"/>
      <c r="I1347" s="121"/>
      <c r="J1347" s="121"/>
      <c r="K1347" s="121"/>
      <c r="L1347" s="121"/>
      <c r="M1347" s="121"/>
      <c r="N1347" s="121"/>
      <c r="O1347" s="121"/>
      <c r="P1347" s="3" t="s">
        <v>2605</v>
      </c>
      <c r="Q1347" s="10"/>
      <c r="R1347" s="10"/>
      <c r="S1347" s="17" t="s">
        <v>2612</v>
      </c>
      <c r="T1347" s="5"/>
      <c r="U1347" s="5"/>
      <c r="V1347" s="5"/>
      <c r="W1347" s="5"/>
      <c r="X1347" s="5"/>
      <c r="Y1347" s="5"/>
      <c r="Z1347" s="5"/>
      <c r="AA1347" s="5"/>
      <c r="AB1347" s="5"/>
      <c r="AC1347" s="5"/>
      <c r="AD1347" s="5"/>
      <c r="AE1347" s="5"/>
      <c r="AF1347" s="5"/>
      <c r="AG1347" s="5"/>
      <c r="AH1347" s="5"/>
      <c r="AI1347" s="5"/>
      <c r="AJ1347" s="5"/>
      <c r="AK1347" s="5"/>
      <c r="AL1347" s="5"/>
      <c r="AM1347" s="5"/>
      <c r="AN1347" s="5"/>
      <c r="AO1347" s="5"/>
      <c r="AP1347" s="5"/>
      <c r="AQ1347" s="5"/>
      <c r="AR1347" s="5"/>
      <c r="AS1347" s="5"/>
      <c r="AT1347" s="5"/>
      <c r="AU1347" s="5"/>
      <c r="AV1347" s="5"/>
      <c r="AW1347" s="5"/>
      <c r="AX1347" s="5"/>
      <c r="AY1347" s="5"/>
      <c r="AZ1347" s="5"/>
      <c r="BA1347" s="5"/>
      <c r="BB1347" s="5"/>
      <c r="BC1347" s="5"/>
      <c r="BD1347" s="5"/>
      <c r="BE1347" s="5"/>
      <c r="BF1347" s="5"/>
      <c r="BG1347" s="5"/>
      <c r="BH1347" s="5"/>
      <c r="BI1347" s="5"/>
      <c r="BJ1347" s="5"/>
      <c r="BK1347" s="5"/>
      <c r="BL1347" s="5"/>
      <c r="BM1347" s="5"/>
      <c r="BN1347" s="5"/>
      <c r="BO1347" s="5"/>
      <c r="BP1347" s="5"/>
      <c r="BQ1347" s="5"/>
      <c r="BR1347" s="5"/>
      <c r="BS1347" s="5"/>
      <c r="BT1347" s="5"/>
      <c r="BU1347" s="5"/>
      <c r="BV1347" s="5"/>
      <c r="BW1347" s="5"/>
      <c r="BX1347" s="6"/>
    </row>
    <row r="1348" spans="1:76" x14ac:dyDescent="0.35">
      <c r="A1348" s="112"/>
      <c r="B1348" s="115"/>
      <c r="C1348" s="115"/>
      <c r="D1348" s="115"/>
      <c r="E1348" s="115"/>
      <c r="F1348" s="132"/>
      <c r="G1348" s="121"/>
      <c r="H1348" s="118"/>
      <c r="I1348" s="121"/>
      <c r="J1348" s="121"/>
      <c r="K1348" s="121"/>
      <c r="L1348" s="121"/>
      <c r="M1348" s="121"/>
      <c r="N1348" s="121"/>
      <c r="O1348" s="121"/>
      <c r="P1348" s="3" t="s">
        <v>2606</v>
      </c>
      <c r="Q1348" s="10"/>
      <c r="R1348" s="10"/>
      <c r="S1348" s="17" t="s">
        <v>2613</v>
      </c>
      <c r="T1348" s="5"/>
      <c r="U1348" s="5"/>
      <c r="V1348" s="5"/>
      <c r="W1348" s="5"/>
      <c r="X1348" s="5"/>
      <c r="Y1348" s="5"/>
      <c r="Z1348" s="5"/>
      <c r="AA1348" s="5"/>
      <c r="AB1348" s="5"/>
      <c r="AC1348" s="5"/>
      <c r="AD1348" s="5"/>
      <c r="AE1348" s="5"/>
      <c r="AF1348" s="5"/>
      <c r="AG1348" s="5"/>
      <c r="AH1348" s="5"/>
      <c r="AI1348" s="5"/>
      <c r="AJ1348" s="5"/>
      <c r="AK1348" s="5"/>
      <c r="AL1348" s="5"/>
      <c r="AM1348" s="5"/>
      <c r="AN1348" s="5"/>
      <c r="AO1348" s="5"/>
      <c r="AP1348" s="5"/>
      <c r="AQ1348" s="5"/>
      <c r="AR1348" s="5"/>
      <c r="AS1348" s="5"/>
      <c r="AT1348" s="5"/>
      <c r="AU1348" s="5"/>
      <c r="AV1348" s="5"/>
      <c r="AW1348" s="5"/>
      <c r="AX1348" s="5"/>
      <c r="AY1348" s="5"/>
      <c r="AZ1348" s="5"/>
      <c r="BA1348" s="5"/>
      <c r="BB1348" s="5"/>
      <c r="BC1348" s="5"/>
      <c r="BD1348" s="5"/>
      <c r="BE1348" s="5"/>
      <c r="BF1348" s="5"/>
      <c r="BG1348" s="5"/>
      <c r="BH1348" s="5"/>
      <c r="BI1348" s="5"/>
      <c r="BJ1348" s="5"/>
      <c r="BK1348" s="5"/>
      <c r="BL1348" s="5"/>
      <c r="BM1348" s="5"/>
      <c r="BN1348" s="5"/>
      <c r="BO1348" s="5"/>
      <c r="BP1348" s="5"/>
      <c r="BQ1348" s="5"/>
      <c r="BR1348" s="5"/>
      <c r="BS1348" s="5"/>
      <c r="BT1348" s="5"/>
      <c r="BU1348" s="5"/>
      <c r="BV1348" s="5"/>
      <c r="BW1348" s="5"/>
      <c r="BX1348" s="6"/>
    </row>
    <row r="1349" spans="1:76" x14ac:dyDescent="0.35">
      <c r="A1349" s="112"/>
      <c r="B1349" s="115"/>
      <c r="C1349" s="115"/>
      <c r="D1349" s="115"/>
      <c r="E1349" s="115"/>
      <c r="F1349" s="132"/>
      <c r="G1349" s="121"/>
      <c r="H1349" s="118"/>
      <c r="I1349" s="121"/>
      <c r="J1349" s="121"/>
      <c r="K1349" s="121"/>
      <c r="L1349" s="121"/>
      <c r="M1349" s="121"/>
      <c r="N1349" s="121"/>
      <c r="O1349" s="121"/>
      <c r="P1349" s="3" t="s">
        <v>2607</v>
      </c>
      <c r="Q1349" s="10"/>
      <c r="R1349" s="10"/>
      <c r="S1349" s="17" t="s">
        <v>69</v>
      </c>
      <c r="T1349" s="5"/>
      <c r="U1349" s="5"/>
      <c r="V1349" s="5"/>
      <c r="W1349" s="5"/>
      <c r="X1349" s="5"/>
      <c r="Y1349" s="5"/>
      <c r="Z1349" s="5"/>
      <c r="AA1349" s="5"/>
      <c r="AB1349" s="5"/>
      <c r="AC1349" s="5"/>
      <c r="AD1349" s="5"/>
      <c r="AE1349" s="5"/>
      <c r="AF1349" s="5"/>
      <c r="AG1349" s="5"/>
      <c r="AH1349" s="5"/>
      <c r="AI1349" s="5"/>
      <c r="AJ1349" s="5"/>
      <c r="AK1349" s="5"/>
      <c r="AL1349" s="5"/>
      <c r="AM1349" s="5"/>
      <c r="AN1349" s="5"/>
      <c r="AO1349" s="5"/>
      <c r="AP1349" s="5"/>
      <c r="AQ1349" s="5"/>
      <c r="AR1349" s="5"/>
      <c r="AS1349" s="5"/>
      <c r="AT1349" s="5"/>
      <c r="AU1349" s="5"/>
      <c r="AV1349" s="5"/>
      <c r="AW1349" s="5"/>
      <c r="AX1349" s="5"/>
      <c r="AY1349" s="5"/>
      <c r="AZ1349" s="5"/>
      <c r="BA1349" s="5"/>
      <c r="BB1349" s="5"/>
      <c r="BC1349" s="5"/>
      <c r="BD1349" s="5"/>
      <c r="BE1349" s="5"/>
      <c r="BF1349" s="5"/>
      <c r="BG1349" s="5"/>
      <c r="BH1349" s="5"/>
      <c r="BI1349" s="5"/>
      <c r="BJ1349" s="5"/>
      <c r="BK1349" s="5"/>
      <c r="BL1349" s="5"/>
      <c r="BM1349" s="5"/>
      <c r="BN1349" s="5"/>
      <c r="BO1349" s="5"/>
      <c r="BP1349" s="5"/>
      <c r="BQ1349" s="5"/>
      <c r="BR1349" s="5"/>
      <c r="BS1349" s="5"/>
      <c r="BT1349" s="5"/>
      <c r="BU1349" s="5"/>
      <c r="BV1349" s="5"/>
      <c r="BW1349" s="5"/>
      <c r="BX1349" s="6"/>
    </row>
    <row r="1350" spans="1:76" x14ac:dyDescent="0.35">
      <c r="A1350" s="112"/>
      <c r="B1350" s="115"/>
      <c r="C1350" s="115"/>
      <c r="D1350" s="115"/>
      <c r="E1350" s="115"/>
      <c r="F1350" s="132"/>
      <c r="G1350" s="121"/>
      <c r="H1350" s="118"/>
      <c r="I1350" s="121"/>
      <c r="J1350" s="121"/>
      <c r="K1350" s="121"/>
      <c r="L1350" s="121"/>
      <c r="M1350" s="121"/>
      <c r="N1350" s="121"/>
      <c r="O1350" s="121"/>
      <c r="P1350" s="3" t="s">
        <v>2608</v>
      </c>
      <c r="Q1350" s="10"/>
      <c r="R1350" s="10"/>
      <c r="S1350" s="17" t="s">
        <v>2574</v>
      </c>
      <c r="T1350" s="5"/>
      <c r="U1350" s="5"/>
      <c r="V1350" s="5"/>
      <c r="W1350" s="5"/>
      <c r="X1350" s="5"/>
      <c r="Y1350" s="5"/>
      <c r="Z1350" s="5"/>
      <c r="AA1350" s="5"/>
      <c r="AB1350" s="5"/>
      <c r="AC1350" s="5"/>
      <c r="AD1350" s="5"/>
      <c r="AE1350" s="5"/>
      <c r="AF1350" s="5"/>
      <c r="AG1350" s="5"/>
      <c r="AH1350" s="5"/>
      <c r="AI1350" s="5"/>
      <c r="AJ1350" s="5"/>
      <c r="AK1350" s="5"/>
      <c r="AL1350" s="5"/>
      <c r="AM1350" s="5"/>
      <c r="AN1350" s="5"/>
      <c r="AO1350" s="5"/>
      <c r="AP1350" s="5"/>
      <c r="AQ1350" s="5"/>
      <c r="AR1350" s="5"/>
      <c r="AS1350" s="5"/>
      <c r="AT1350" s="5"/>
      <c r="AU1350" s="5"/>
      <c r="AV1350" s="5"/>
      <c r="AW1350" s="5"/>
      <c r="AX1350" s="5"/>
      <c r="AY1350" s="5"/>
      <c r="AZ1350" s="5"/>
      <c r="BA1350" s="5"/>
      <c r="BB1350" s="5"/>
      <c r="BC1350" s="5"/>
      <c r="BD1350" s="5"/>
      <c r="BE1350" s="5"/>
      <c r="BF1350" s="5"/>
      <c r="BG1350" s="5"/>
      <c r="BH1350" s="5"/>
      <c r="BI1350" s="5"/>
      <c r="BJ1350" s="5"/>
      <c r="BK1350" s="5"/>
      <c r="BL1350" s="5"/>
      <c r="BM1350" s="5"/>
      <c r="BN1350" s="5"/>
      <c r="BO1350" s="5"/>
      <c r="BP1350" s="5"/>
      <c r="BQ1350" s="5"/>
      <c r="BR1350" s="5"/>
      <c r="BS1350" s="5"/>
      <c r="BT1350" s="5"/>
      <c r="BU1350" s="5"/>
      <c r="BV1350" s="5"/>
      <c r="BW1350" s="5"/>
      <c r="BX1350" s="6"/>
    </row>
    <row r="1351" spans="1:76" x14ac:dyDescent="0.35">
      <c r="A1351" s="112"/>
      <c r="B1351" s="115"/>
      <c r="C1351" s="115"/>
      <c r="D1351" s="115"/>
      <c r="E1351" s="115"/>
      <c r="F1351" s="132"/>
      <c r="G1351" s="121"/>
      <c r="H1351" s="118"/>
      <c r="I1351" s="121"/>
      <c r="J1351" s="121"/>
      <c r="K1351" s="121"/>
      <c r="L1351" s="121"/>
      <c r="M1351" s="121"/>
      <c r="N1351" s="121"/>
      <c r="O1351" s="121"/>
      <c r="P1351" s="3" t="s">
        <v>2609</v>
      </c>
      <c r="Q1351" s="10"/>
      <c r="R1351" s="10"/>
      <c r="S1351" s="17" t="s">
        <v>2614</v>
      </c>
      <c r="T1351" s="5"/>
      <c r="U1351" s="5"/>
      <c r="V1351" s="5"/>
      <c r="W1351" s="5"/>
      <c r="X1351" s="5"/>
      <c r="Y1351" s="5"/>
      <c r="Z1351" s="5"/>
      <c r="AA1351" s="5"/>
      <c r="AB1351" s="5"/>
      <c r="AC1351" s="5"/>
      <c r="AD1351" s="5"/>
      <c r="AE1351" s="5"/>
      <c r="AF1351" s="5"/>
      <c r="AG1351" s="5"/>
      <c r="AH1351" s="5"/>
      <c r="AI1351" s="5"/>
      <c r="AJ1351" s="5"/>
      <c r="AK1351" s="5"/>
      <c r="AL1351" s="5"/>
      <c r="AM1351" s="5"/>
      <c r="AN1351" s="5"/>
      <c r="AO1351" s="5"/>
      <c r="AP1351" s="5"/>
      <c r="AQ1351" s="5"/>
      <c r="AR1351" s="5"/>
      <c r="AS1351" s="5"/>
      <c r="AT1351" s="5"/>
      <c r="AU1351" s="5"/>
      <c r="AV1351" s="5"/>
      <c r="AW1351" s="5"/>
      <c r="AX1351" s="5"/>
      <c r="AY1351" s="5"/>
      <c r="AZ1351" s="5"/>
      <c r="BA1351" s="5"/>
      <c r="BB1351" s="5"/>
      <c r="BC1351" s="5"/>
      <c r="BD1351" s="5"/>
      <c r="BE1351" s="5"/>
      <c r="BF1351" s="5"/>
      <c r="BG1351" s="5"/>
      <c r="BH1351" s="5"/>
      <c r="BI1351" s="5"/>
      <c r="BJ1351" s="5"/>
      <c r="BK1351" s="5"/>
      <c r="BL1351" s="5"/>
      <c r="BM1351" s="5"/>
      <c r="BN1351" s="5"/>
      <c r="BO1351" s="5"/>
      <c r="BP1351" s="5"/>
      <c r="BQ1351" s="5"/>
      <c r="BR1351" s="5"/>
      <c r="BS1351" s="5"/>
      <c r="BT1351" s="5"/>
      <c r="BU1351" s="5"/>
      <c r="BV1351" s="5"/>
      <c r="BW1351" s="5"/>
      <c r="BX1351" s="6"/>
    </row>
    <row r="1352" spans="1:76" x14ac:dyDescent="0.35">
      <c r="A1352" s="113"/>
      <c r="B1352" s="116"/>
      <c r="C1352" s="116"/>
      <c r="D1352" s="116"/>
      <c r="E1352" s="116"/>
      <c r="F1352" s="129"/>
      <c r="G1352" s="122"/>
      <c r="H1352" s="119"/>
      <c r="I1352" s="122"/>
      <c r="J1352" s="122"/>
      <c r="K1352" s="122"/>
      <c r="L1352" s="122"/>
      <c r="M1352" s="122"/>
      <c r="N1352" s="122"/>
      <c r="O1352" s="122"/>
      <c r="P1352" s="3" t="s">
        <v>2610</v>
      </c>
      <c r="Q1352" s="10"/>
      <c r="R1352" s="10"/>
      <c r="S1352" s="17" t="s">
        <v>2615</v>
      </c>
      <c r="T1352" s="5"/>
      <c r="U1352" s="5"/>
      <c r="V1352" s="5"/>
      <c r="W1352" s="5"/>
      <c r="X1352" s="5"/>
      <c r="Y1352" s="5"/>
      <c r="Z1352" s="5"/>
      <c r="AA1352" s="5"/>
      <c r="AB1352" s="5"/>
      <c r="AC1352" s="5"/>
      <c r="AD1352" s="5"/>
      <c r="AE1352" s="5"/>
      <c r="AF1352" s="5"/>
      <c r="AG1352" s="5"/>
      <c r="AH1352" s="5"/>
      <c r="AI1352" s="5"/>
      <c r="AJ1352" s="5"/>
      <c r="AK1352" s="5"/>
      <c r="AL1352" s="5"/>
      <c r="AM1352" s="5"/>
      <c r="AN1352" s="5"/>
      <c r="AO1352" s="5"/>
      <c r="AP1352" s="5"/>
      <c r="AQ1352" s="5"/>
      <c r="AR1352" s="5"/>
      <c r="AS1352" s="5"/>
      <c r="AT1352" s="5"/>
      <c r="AU1352" s="5"/>
      <c r="AV1352" s="5"/>
      <c r="AW1352" s="5"/>
      <c r="AX1352" s="5"/>
      <c r="AY1352" s="5"/>
      <c r="AZ1352" s="5"/>
      <c r="BA1352" s="5"/>
      <c r="BB1352" s="5"/>
      <c r="BC1352" s="5"/>
      <c r="BD1352" s="5"/>
      <c r="BE1352" s="5"/>
      <c r="BF1352" s="5"/>
      <c r="BG1352" s="5"/>
      <c r="BH1352" s="5"/>
      <c r="BI1352" s="5"/>
      <c r="BJ1352" s="5"/>
      <c r="BK1352" s="5"/>
      <c r="BL1352" s="5"/>
      <c r="BM1352" s="5"/>
      <c r="BN1352" s="5"/>
      <c r="BO1352" s="5"/>
      <c r="BP1352" s="5"/>
      <c r="BQ1352" s="5"/>
      <c r="BR1352" s="5"/>
      <c r="BS1352" s="5"/>
      <c r="BT1352" s="5"/>
      <c r="BU1352" s="5"/>
      <c r="BV1352" s="5"/>
      <c r="BW1352" s="5"/>
      <c r="BX1352" s="6"/>
    </row>
    <row r="1353" spans="1:76" ht="15" customHeight="1" x14ac:dyDescent="0.35">
      <c r="A1353" s="108">
        <v>57350110</v>
      </c>
      <c r="B1353" s="123" t="s">
        <v>2150</v>
      </c>
      <c r="C1353" s="123" t="s">
        <v>2888</v>
      </c>
      <c r="D1353" s="123" t="s">
        <v>2903</v>
      </c>
      <c r="E1353" s="123" t="s">
        <v>2893</v>
      </c>
      <c r="F1353" s="159" t="s">
        <v>2107</v>
      </c>
      <c r="G1353" s="108" t="s">
        <v>261</v>
      </c>
      <c r="H1353" s="117" t="s">
        <v>2151</v>
      </c>
      <c r="I1353" s="108">
        <v>3715900</v>
      </c>
      <c r="J1353" s="108">
        <v>4510</v>
      </c>
      <c r="K1353" s="108" t="s">
        <v>281</v>
      </c>
      <c r="L1353" s="108" t="s">
        <v>388</v>
      </c>
      <c r="M1353" s="108" t="s">
        <v>2152</v>
      </c>
      <c r="N1353" s="108" t="s">
        <v>2153</v>
      </c>
      <c r="O1353" s="108"/>
      <c r="P1353" s="11" t="s">
        <v>309</v>
      </c>
      <c r="Q1353" s="12">
        <v>43125</v>
      </c>
      <c r="R1353" s="12" t="s">
        <v>25</v>
      </c>
      <c r="S1353" s="22" t="s">
        <v>2111</v>
      </c>
      <c r="T1353" s="5"/>
      <c r="U1353" s="5"/>
      <c r="V1353" s="5"/>
      <c r="W1353" s="5"/>
      <c r="X1353" s="5"/>
      <c r="Y1353" s="5"/>
      <c r="Z1353" s="5"/>
      <c r="AA1353" s="5"/>
      <c r="AB1353" s="5"/>
      <c r="AC1353" s="5"/>
      <c r="AD1353" s="5"/>
      <c r="AE1353" s="5"/>
      <c r="AF1353" s="5"/>
      <c r="AG1353" s="5"/>
      <c r="AH1353" s="5"/>
      <c r="AI1353" s="5"/>
      <c r="AJ1353" s="5"/>
      <c r="AK1353" s="5"/>
      <c r="AL1353" s="5"/>
      <c r="AM1353" s="5"/>
      <c r="AN1353" s="5"/>
      <c r="AO1353" s="5"/>
      <c r="AP1353" s="5"/>
      <c r="AQ1353" s="5"/>
      <c r="AR1353" s="5"/>
      <c r="AS1353" s="5"/>
      <c r="AT1353" s="5"/>
      <c r="AU1353" s="5"/>
      <c r="AV1353" s="5"/>
      <c r="AW1353" s="5"/>
      <c r="AX1353" s="5"/>
      <c r="AY1353" s="5"/>
      <c r="AZ1353" s="5"/>
      <c r="BA1353" s="5"/>
      <c r="BB1353" s="5"/>
      <c r="BC1353" s="5"/>
      <c r="BD1353" s="5"/>
      <c r="BE1353" s="5"/>
      <c r="BF1353" s="5"/>
      <c r="BG1353" s="5"/>
      <c r="BH1353" s="5"/>
      <c r="BI1353" s="5"/>
      <c r="BJ1353" s="5"/>
      <c r="BK1353" s="5"/>
      <c r="BL1353" s="5"/>
      <c r="BM1353" s="5"/>
      <c r="BN1353" s="5"/>
      <c r="BO1353" s="5"/>
      <c r="BP1353" s="5"/>
      <c r="BQ1353" s="5"/>
      <c r="BR1353" s="5"/>
      <c r="BS1353" s="5"/>
      <c r="BT1353" s="5"/>
      <c r="BU1353" s="5"/>
      <c r="BV1353" s="5"/>
      <c r="BW1353" s="5"/>
      <c r="BX1353" s="6"/>
    </row>
    <row r="1354" spans="1:76" x14ac:dyDescent="0.35">
      <c r="A1354" s="109"/>
      <c r="B1354" s="124"/>
      <c r="C1354" s="124"/>
      <c r="D1354" s="124"/>
      <c r="E1354" s="124"/>
      <c r="F1354" s="160"/>
      <c r="G1354" s="109"/>
      <c r="H1354" s="118"/>
      <c r="I1354" s="109"/>
      <c r="J1354" s="109"/>
      <c r="K1354" s="109"/>
      <c r="L1354" s="109"/>
      <c r="M1354" s="109"/>
      <c r="N1354" s="109"/>
      <c r="O1354" s="109"/>
      <c r="P1354" s="11" t="s">
        <v>65</v>
      </c>
      <c r="Q1354" s="12">
        <v>42050</v>
      </c>
      <c r="R1354" s="12">
        <v>43081</v>
      </c>
      <c r="S1354" s="22" t="s">
        <v>2154</v>
      </c>
      <c r="T1354" s="5"/>
      <c r="U1354" s="5"/>
      <c r="V1354" s="5"/>
      <c r="W1354" s="5"/>
      <c r="X1354" s="5"/>
      <c r="Y1354" s="5"/>
      <c r="Z1354" s="5"/>
      <c r="AA1354" s="5"/>
      <c r="AB1354" s="5"/>
      <c r="AC1354" s="5"/>
      <c r="AD1354" s="5"/>
      <c r="AE1354" s="5"/>
      <c r="AF1354" s="5"/>
      <c r="AG1354" s="5"/>
      <c r="AH1354" s="5"/>
      <c r="AI1354" s="5"/>
      <c r="AJ1354" s="5"/>
      <c r="AK1354" s="5"/>
      <c r="AL1354" s="5"/>
      <c r="AM1354" s="5"/>
      <c r="AN1354" s="5"/>
      <c r="AO1354" s="5"/>
      <c r="AP1354" s="5"/>
      <c r="AQ1354" s="5"/>
      <c r="AR1354" s="5"/>
      <c r="AS1354" s="5"/>
      <c r="AT1354" s="5"/>
      <c r="AU1354" s="5"/>
      <c r="AV1354" s="5"/>
      <c r="AW1354" s="5"/>
      <c r="AX1354" s="5"/>
      <c r="AY1354" s="5"/>
      <c r="AZ1354" s="5"/>
      <c r="BA1354" s="5"/>
      <c r="BB1354" s="5"/>
      <c r="BC1354" s="5"/>
      <c r="BD1354" s="5"/>
      <c r="BE1354" s="5"/>
      <c r="BF1354" s="5"/>
      <c r="BG1354" s="5"/>
      <c r="BH1354" s="5"/>
      <c r="BI1354" s="5"/>
      <c r="BJ1354" s="5"/>
      <c r="BK1354" s="5"/>
      <c r="BL1354" s="5"/>
      <c r="BM1354" s="5"/>
      <c r="BN1354" s="5"/>
      <c r="BO1354" s="5"/>
      <c r="BP1354" s="5"/>
      <c r="BQ1354" s="5"/>
      <c r="BR1354" s="5"/>
      <c r="BS1354" s="5"/>
      <c r="BT1354" s="5"/>
      <c r="BU1354" s="5"/>
      <c r="BV1354" s="5"/>
      <c r="BW1354" s="5"/>
      <c r="BX1354" s="6"/>
    </row>
    <row r="1355" spans="1:76" x14ac:dyDescent="0.35">
      <c r="A1355" s="110"/>
      <c r="B1355" s="125"/>
      <c r="C1355" s="125"/>
      <c r="D1355" s="125"/>
      <c r="E1355" s="125"/>
      <c r="F1355" s="202"/>
      <c r="G1355" s="110"/>
      <c r="H1355" s="118"/>
      <c r="I1355" s="110"/>
      <c r="J1355" s="110"/>
      <c r="K1355" s="110"/>
      <c r="L1355" s="110"/>
      <c r="M1355" s="110"/>
      <c r="N1355" s="110"/>
      <c r="O1355" s="110"/>
      <c r="P1355" s="11" t="s">
        <v>2155</v>
      </c>
      <c r="Q1355" s="12"/>
      <c r="R1355" s="12"/>
      <c r="S1355" s="22" t="s">
        <v>1426</v>
      </c>
      <c r="T1355" s="5"/>
      <c r="U1355" s="5"/>
      <c r="V1355" s="5"/>
      <c r="W1355" s="5"/>
      <c r="X1355" s="5"/>
      <c r="Y1355" s="5"/>
      <c r="Z1355" s="5"/>
      <c r="AA1355" s="5"/>
      <c r="AB1355" s="5"/>
      <c r="AC1355" s="5"/>
      <c r="AD1355" s="5"/>
      <c r="AE1355" s="5"/>
      <c r="AF1355" s="5"/>
      <c r="AG1355" s="5"/>
      <c r="AH1355" s="5"/>
      <c r="AI1355" s="5"/>
      <c r="AJ1355" s="5"/>
      <c r="AK1355" s="5"/>
      <c r="AL1355" s="5"/>
      <c r="AM1355" s="5"/>
      <c r="AN1355" s="5"/>
      <c r="AO1355" s="5"/>
      <c r="AP1355" s="5"/>
      <c r="AQ1355" s="5"/>
      <c r="AR1355" s="5"/>
      <c r="AS1355" s="5"/>
      <c r="AT1355" s="5"/>
      <c r="AU1355" s="5"/>
      <c r="AV1355" s="5"/>
      <c r="AW1355" s="5"/>
      <c r="AX1355" s="5"/>
      <c r="AY1355" s="5"/>
      <c r="AZ1355" s="5"/>
      <c r="BA1355" s="5"/>
      <c r="BB1355" s="5"/>
      <c r="BC1355" s="5"/>
      <c r="BD1355" s="5"/>
      <c r="BE1355" s="5"/>
      <c r="BF1355" s="5"/>
      <c r="BG1355" s="5"/>
      <c r="BH1355" s="5"/>
      <c r="BI1355" s="5"/>
      <c r="BJ1355" s="5"/>
      <c r="BK1355" s="5"/>
      <c r="BL1355" s="5"/>
      <c r="BM1355" s="5"/>
      <c r="BN1355" s="5"/>
      <c r="BO1355" s="5"/>
      <c r="BP1355" s="5"/>
      <c r="BQ1355" s="5"/>
      <c r="BR1355" s="5"/>
      <c r="BS1355" s="5"/>
      <c r="BT1355" s="5"/>
      <c r="BU1355" s="5"/>
      <c r="BV1355" s="5"/>
      <c r="BW1355" s="5"/>
      <c r="BX1355" s="6"/>
    </row>
    <row r="1356" spans="1:76" ht="15" customHeight="1" x14ac:dyDescent="0.35">
      <c r="A1356" s="108">
        <v>1024496686</v>
      </c>
      <c r="B1356" s="123" t="s">
        <v>2262</v>
      </c>
      <c r="C1356" s="123" t="s">
        <v>2888</v>
      </c>
      <c r="D1356" s="123" t="s">
        <v>2895</v>
      </c>
      <c r="E1356" s="123" t="s">
        <v>2893</v>
      </c>
      <c r="F1356" s="159" t="s">
        <v>2263</v>
      </c>
      <c r="G1356" s="108" t="s">
        <v>217</v>
      </c>
      <c r="H1356" s="117" t="s">
        <v>2264</v>
      </c>
      <c r="I1356" s="108">
        <v>5460400</v>
      </c>
      <c r="J1356" s="108" t="s">
        <v>1614</v>
      </c>
      <c r="K1356" s="108" t="s">
        <v>281</v>
      </c>
      <c r="L1356" s="108" t="s">
        <v>21</v>
      </c>
      <c r="M1356" s="108" t="s">
        <v>2119</v>
      </c>
      <c r="N1356" s="108" t="s">
        <v>1161</v>
      </c>
      <c r="O1356" s="108"/>
      <c r="P1356" s="11" t="s">
        <v>20</v>
      </c>
      <c r="Q1356" s="12">
        <v>43125</v>
      </c>
      <c r="R1356" s="12" t="s">
        <v>25</v>
      </c>
      <c r="S1356" s="22" t="s">
        <v>2263</v>
      </c>
      <c r="T1356" s="5"/>
      <c r="U1356" s="5"/>
      <c r="V1356" s="5"/>
      <c r="W1356" s="5"/>
      <c r="X1356" s="5"/>
      <c r="Y1356" s="5"/>
      <c r="Z1356" s="5"/>
      <c r="AA1356" s="5"/>
      <c r="AB1356" s="5"/>
      <c r="AC1356" s="5"/>
      <c r="AD1356" s="5"/>
      <c r="AE1356" s="5"/>
      <c r="AF1356" s="5"/>
      <c r="AG1356" s="5"/>
      <c r="AH1356" s="5"/>
      <c r="AI1356" s="5"/>
      <c r="AJ1356" s="5"/>
      <c r="AK1356" s="5"/>
      <c r="AL1356" s="5"/>
      <c r="AM1356" s="5"/>
      <c r="AN1356" s="5"/>
      <c r="AO1356" s="5"/>
      <c r="AP1356" s="5"/>
      <c r="AQ1356" s="5"/>
      <c r="AR1356" s="5"/>
      <c r="AS1356" s="5"/>
      <c r="AT1356" s="5"/>
      <c r="AU1356" s="5"/>
      <c r="AV1356" s="5"/>
      <c r="AW1356" s="5"/>
      <c r="AX1356" s="5"/>
      <c r="AY1356" s="5"/>
      <c r="AZ1356" s="5"/>
      <c r="BA1356" s="5"/>
      <c r="BB1356" s="5"/>
      <c r="BC1356" s="5"/>
      <c r="BD1356" s="5"/>
      <c r="BE1356" s="5"/>
      <c r="BF1356" s="5"/>
      <c r="BG1356" s="5"/>
      <c r="BH1356" s="5"/>
      <c r="BI1356" s="5"/>
      <c r="BJ1356" s="5"/>
      <c r="BK1356" s="5"/>
      <c r="BL1356" s="5"/>
      <c r="BM1356" s="5"/>
      <c r="BN1356" s="5"/>
      <c r="BO1356" s="5"/>
      <c r="BP1356" s="5"/>
      <c r="BQ1356" s="5"/>
      <c r="BR1356" s="5"/>
      <c r="BS1356" s="5"/>
      <c r="BT1356" s="5"/>
      <c r="BU1356" s="5"/>
      <c r="BV1356" s="5"/>
      <c r="BW1356" s="5"/>
      <c r="BX1356" s="6"/>
    </row>
    <row r="1357" spans="1:76" x14ac:dyDescent="0.35">
      <c r="A1357" s="109"/>
      <c r="B1357" s="124"/>
      <c r="C1357" s="124"/>
      <c r="D1357" s="124"/>
      <c r="E1357" s="124"/>
      <c r="F1357" s="160"/>
      <c r="G1357" s="109"/>
      <c r="H1357" s="118"/>
      <c r="I1357" s="109"/>
      <c r="J1357" s="109"/>
      <c r="K1357" s="109"/>
      <c r="L1357" s="109"/>
      <c r="M1357" s="109"/>
      <c r="N1357" s="109"/>
      <c r="O1357" s="109"/>
      <c r="P1357" s="11" t="s">
        <v>2265</v>
      </c>
      <c r="Q1357" s="12">
        <v>42635</v>
      </c>
      <c r="R1357" s="12">
        <v>43124</v>
      </c>
      <c r="S1357" s="22" t="s">
        <v>2266</v>
      </c>
      <c r="T1357" s="5"/>
      <c r="U1357" s="5"/>
      <c r="V1357" s="5"/>
      <c r="W1357" s="5"/>
      <c r="X1357" s="5"/>
      <c r="Y1357" s="5"/>
      <c r="Z1357" s="5"/>
      <c r="AA1357" s="5"/>
      <c r="AB1357" s="5"/>
      <c r="AC1357" s="5"/>
      <c r="AD1357" s="5"/>
      <c r="AE1357" s="5"/>
      <c r="AF1357" s="5"/>
      <c r="AG1357" s="5"/>
      <c r="AH1357" s="5"/>
      <c r="AI1357" s="5"/>
      <c r="AJ1357" s="5"/>
      <c r="AK1357" s="5"/>
      <c r="AL1357" s="5"/>
      <c r="AM1357" s="5"/>
      <c r="AN1357" s="5"/>
      <c r="AO1357" s="5"/>
      <c r="AP1357" s="5"/>
      <c r="AQ1357" s="5"/>
      <c r="AR1357" s="5"/>
      <c r="AS1357" s="5"/>
      <c r="AT1357" s="5"/>
      <c r="AU1357" s="5"/>
      <c r="AV1357" s="5"/>
      <c r="AW1357" s="5"/>
      <c r="AX1357" s="5"/>
      <c r="AY1357" s="5"/>
      <c r="AZ1357" s="5"/>
      <c r="BA1357" s="5"/>
      <c r="BB1357" s="5"/>
      <c r="BC1357" s="5"/>
      <c r="BD1357" s="5"/>
      <c r="BE1357" s="5"/>
      <c r="BF1357" s="5"/>
      <c r="BG1357" s="5"/>
      <c r="BH1357" s="5"/>
      <c r="BI1357" s="5"/>
      <c r="BJ1357" s="5"/>
      <c r="BK1357" s="5"/>
      <c r="BL1357" s="5"/>
      <c r="BM1357" s="5"/>
      <c r="BN1357" s="5"/>
      <c r="BO1357" s="5"/>
      <c r="BP1357" s="5"/>
      <c r="BQ1357" s="5"/>
      <c r="BR1357" s="5"/>
      <c r="BS1357" s="5"/>
      <c r="BT1357" s="5"/>
      <c r="BU1357" s="5"/>
      <c r="BV1357" s="5"/>
      <c r="BW1357" s="5"/>
      <c r="BX1357" s="6"/>
    </row>
    <row r="1358" spans="1:76" x14ac:dyDescent="0.35">
      <c r="A1358" s="109"/>
      <c r="B1358" s="124"/>
      <c r="C1358" s="124"/>
      <c r="D1358" s="124"/>
      <c r="E1358" s="124"/>
      <c r="F1358" s="160"/>
      <c r="G1358" s="109"/>
      <c r="H1358" s="118"/>
      <c r="I1358" s="109"/>
      <c r="J1358" s="109"/>
      <c r="K1358" s="109"/>
      <c r="L1358" s="109"/>
      <c r="M1358" s="109"/>
      <c r="N1358" s="109"/>
      <c r="O1358" s="109"/>
      <c r="P1358" s="11" t="s">
        <v>2267</v>
      </c>
      <c r="Q1358" s="12">
        <v>42541</v>
      </c>
      <c r="R1358" s="12">
        <v>42720</v>
      </c>
      <c r="S1358" s="22" t="s">
        <v>1360</v>
      </c>
      <c r="T1358" s="5"/>
      <c r="U1358" s="5"/>
      <c r="V1358" s="5"/>
      <c r="W1358" s="5"/>
      <c r="X1358" s="5"/>
      <c r="Y1358" s="5"/>
      <c r="Z1358" s="5"/>
      <c r="AA1358" s="5"/>
      <c r="AB1358" s="5"/>
      <c r="AC1358" s="5"/>
      <c r="AD1358" s="5"/>
      <c r="AE1358" s="5"/>
      <c r="AF1358" s="5"/>
      <c r="AG1358" s="5"/>
      <c r="AH1358" s="5"/>
      <c r="AI1358" s="5"/>
      <c r="AJ1358" s="5"/>
      <c r="AK1358" s="5"/>
      <c r="AL1358" s="5"/>
      <c r="AM1358" s="5"/>
      <c r="AN1358" s="5"/>
      <c r="AO1358" s="5"/>
      <c r="AP1358" s="5"/>
      <c r="AQ1358" s="5"/>
      <c r="AR1358" s="5"/>
      <c r="AS1358" s="5"/>
      <c r="AT1358" s="5"/>
      <c r="AU1358" s="5"/>
      <c r="AV1358" s="5"/>
      <c r="AW1358" s="5"/>
      <c r="AX1358" s="5"/>
      <c r="AY1358" s="5"/>
      <c r="AZ1358" s="5"/>
      <c r="BA1358" s="5"/>
      <c r="BB1358" s="5"/>
      <c r="BC1358" s="5"/>
      <c r="BD1358" s="5"/>
      <c r="BE1358" s="5"/>
      <c r="BF1358" s="5"/>
      <c r="BG1358" s="5"/>
      <c r="BH1358" s="5"/>
      <c r="BI1358" s="5"/>
      <c r="BJ1358" s="5"/>
      <c r="BK1358" s="5"/>
      <c r="BL1358" s="5"/>
      <c r="BM1358" s="5"/>
      <c r="BN1358" s="5"/>
      <c r="BO1358" s="5"/>
      <c r="BP1358" s="5"/>
      <c r="BQ1358" s="5"/>
      <c r="BR1358" s="5"/>
      <c r="BS1358" s="5"/>
      <c r="BT1358" s="5"/>
      <c r="BU1358" s="5"/>
      <c r="BV1358" s="5"/>
      <c r="BW1358" s="5"/>
      <c r="BX1358" s="6"/>
    </row>
    <row r="1359" spans="1:76" x14ac:dyDescent="0.35">
      <c r="A1359" s="109"/>
      <c r="B1359" s="124"/>
      <c r="C1359" s="124"/>
      <c r="D1359" s="124"/>
      <c r="E1359" s="124"/>
      <c r="F1359" s="160"/>
      <c r="G1359" s="109"/>
      <c r="H1359" s="118"/>
      <c r="I1359" s="109"/>
      <c r="J1359" s="109"/>
      <c r="K1359" s="109"/>
      <c r="L1359" s="109"/>
      <c r="M1359" s="109"/>
      <c r="N1359" s="109"/>
      <c r="O1359" s="109"/>
      <c r="P1359" s="11" t="s">
        <v>2268</v>
      </c>
      <c r="Q1359" s="12">
        <v>42038</v>
      </c>
      <c r="R1359" s="12">
        <v>42534</v>
      </c>
      <c r="S1359" s="22" t="s">
        <v>2269</v>
      </c>
      <c r="T1359" s="5"/>
      <c r="U1359" s="5"/>
      <c r="V1359" s="5"/>
      <c r="W1359" s="5"/>
      <c r="X1359" s="5"/>
      <c r="Y1359" s="5"/>
      <c r="Z1359" s="5"/>
      <c r="AA1359" s="5"/>
      <c r="AB1359" s="5"/>
      <c r="AC1359" s="5"/>
      <c r="AD1359" s="5"/>
      <c r="AE1359" s="5"/>
      <c r="AF1359" s="5"/>
      <c r="AG1359" s="5"/>
      <c r="AH1359" s="5"/>
      <c r="AI1359" s="5"/>
      <c r="AJ1359" s="5"/>
      <c r="AK1359" s="5"/>
      <c r="AL1359" s="5"/>
      <c r="AM1359" s="5"/>
      <c r="AN1359" s="5"/>
      <c r="AO1359" s="5"/>
      <c r="AP1359" s="5"/>
      <c r="AQ1359" s="5"/>
      <c r="AR1359" s="5"/>
      <c r="AS1359" s="5"/>
      <c r="AT1359" s="5"/>
      <c r="AU1359" s="5"/>
      <c r="AV1359" s="5"/>
      <c r="AW1359" s="5"/>
      <c r="AX1359" s="5"/>
      <c r="AY1359" s="5"/>
      <c r="AZ1359" s="5"/>
      <c r="BA1359" s="5"/>
      <c r="BB1359" s="5"/>
      <c r="BC1359" s="5"/>
      <c r="BD1359" s="5"/>
      <c r="BE1359" s="5"/>
      <c r="BF1359" s="5"/>
      <c r="BG1359" s="5"/>
      <c r="BH1359" s="5"/>
      <c r="BI1359" s="5"/>
      <c r="BJ1359" s="5"/>
      <c r="BK1359" s="5"/>
      <c r="BL1359" s="5"/>
      <c r="BM1359" s="5"/>
      <c r="BN1359" s="5"/>
      <c r="BO1359" s="5"/>
      <c r="BP1359" s="5"/>
      <c r="BQ1359" s="5"/>
      <c r="BR1359" s="5"/>
      <c r="BS1359" s="5"/>
      <c r="BT1359" s="5"/>
      <c r="BU1359" s="5"/>
      <c r="BV1359" s="5"/>
      <c r="BW1359" s="5"/>
      <c r="BX1359" s="6"/>
    </row>
    <row r="1360" spans="1:76" x14ac:dyDescent="0.35">
      <c r="A1360" s="109"/>
      <c r="B1360" s="124"/>
      <c r="C1360" s="124"/>
      <c r="D1360" s="124"/>
      <c r="E1360" s="124"/>
      <c r="F1360" s="160"/>
      <c r="G1360" s="109"/>
      <c r="H1360" s="118"/>
      <c r="I1360" s="109"/>
      <c r="J1360" s="109"/>
      <c r="K1360" s="109"/>
      <c r="L1360" s="109"/>
      <c r="M1360" s="109"/>
      <c r="N1360" s="109"/>
      <c r="O1360" s="109"/>
      <c r="P1360" s="11" t="s">
        <v>2270</v>
      </c>
      <c r="Q1360" s="12">
        <v>41611</v>
      </c>
      <c r="R1360" s="12">
        <v>41842</v>
      </c>
      <c r="S1360" s="22" t="s">
        <v>22</v>
      </c>
      <c r="T1360" s="5"/>
      <c r="U1360" s="5"/>
      <c r="V1360" s="5"/>
      <c r="W1360" s="5"/>
      <c r="X1360" s="5"/>
      <c r="Y1360" s="5"/>
      <c r="Z1360" s="5"/>
      <c r="AA1360" s="5"/>
      <c r="AB1360" s="5"/>
      <c r="AC1360" s="5"/>
      <c r="AD1360" s="5"/>
      <c r="AE1360" s="5"/>
      <c r="AF1360" s="5"/>
      <c r="AG1360" s="5"/>
      <c r="AH1360" s="5"/>
      <c r="AI1360" s="5"/>
      <c r="AJ1360" s="5"/>
      <c r="AK1360" s="5"/>
      <c r="AL1360" s="5"/>
      <c r="AM1360" s="5"/>
      <c r="AN1360" s="5"/>
      <c r="AO1360" s="5"/>
      <c r="AP1360" s="5"/>
      <c r="AQ1360" s="5"/>
      <c r="AR1360" s="5"/>
      <c r="AS1360" s="5"/>
      <c r="AT1360" s="5"/>
      <c r="AU1360" s="5"/>
      <c r="AV1360" s="5"/>
      <c r="AW1360" s="5"/>
      <c r="AX1360" s="5"/>
      <c r="AY1360" s="5"/>
      <c r="AZ1360" s="5"/>
      <c r="BA1360" s="5"/>
      <c r="BB1360" s="5"/>
      <c r="BC1360" s="5"/>
      <c r="BD1360" s="5"/>
      <c r="BE1360" s="5"/>
      <c r="BF1360" s="5"/>
      <c r="BG1360" s="5"/>
      <c r="BH1360" s="5"/>
      <c r="BI1360" s="5"/>
      <c r="BJ1360" s="5"/>
      <c r="BK1360" s="5"/>
      <c r="BL1360" s="5"/>
      <c r="BM1360" s="5"/>
      <c r="BN1360" s="5"/>
      <c r="BO1360" s="5"/>
      <c r="BP1360" s="5"/>
      <c r="BQ1360" s="5"/>
      <c r="BR1360" s="5"/>
      <c r="BS1360" s="5"/>
      <c r="BT1360" s="5"/>
      <c r="BU1360" s="5"/>
      <c r="BV1360" s="5"/>
      <c r="BW1360" s="5"/>
      <c r="BX1360" s="6"/>
    </row>
    <row r="1361" spans="1:76" x14ac:dyDescent="0.35">
      <c r="A1361" s="109"/>
      <c r="B1361" s="124"/>
      <c r="C1361" s="124"/>
      <c r="D1361" s="124"/>
      <c r="E1361" s="124"/>
      <c r="F1361" s="160"/>
      <c r="G1361" s="109"/>
      <c r="H1361" s="118"/>
      <c r="I1361" s="109"/>
      <c r="J1361" s="109"/>
      <c r="K1361" s="109"/>
      <c r="L1361" s="109"/>
      <c r="M1361" s="109"/>
      <c r="N1361" s="109"/>
      <c r="O1361" s="109"/>
      <c r="P1361" s="11" t="s">
        <v>2271</v>
      </c>
      <c r="Q1361" s="12">
        <v>41177</v>
      </c>
      <c r="R1361" s="12">
        <v>41610</v>
      </c>
      <c r="S1361" s="22" t="s">
        <v>2272</v>
      </c>
      <c r="T1361" s="5"/>
      <c r="U1361" s="5"/>
      <c r="V1361" s="5"/>
      <c r="W1361" s="5"/>
      <c r="X1361" s="5"/>
      <c r="Y1361" s="5"/>
      <c r="Z1361" s="5"/>
      <c r="AA1361" s="5"/>
      <c r="AB1361" s="5"/>
      <c r="AC1361" s="5"/>
      <c r="AD1361" s="5"/>
      <c r="AE1361" s="5"/>
      <c r="AF1361" s="5"/>
      <c r="AG1361" s="5"/>
      <c r="AH1361" s="5"/>
      <c r="AI1361" s="5"/>
      <c r="AJ1361" s="5"/>
      <c r="AK1361" s="5"/>
      <c r="AL1361" s="5"/>
      <c r="AM1361" s="5"/>
      <c r="AN1361" s="5"/>
      <c r="AO1361" s="5"/>
      <c r="AP1361" s="5"/>
      <c r="AQ1361" s="5"/>
      <c r="AR1361" s="5"/>
      <c r="AS1361" s="5"/>
      <c r="AT1361" s="5"/>
      <c r="AU1361" s="5"/>
      <c r="AV1361" s="5"/>
      <c r="AW1361" s="5"/>
      <c r="AX1361" s="5"/>
      <c r="AY1361" s="5"/>
      <c r="AZ1361" s="5"/>
      <c r="BA1361" s="5"/>
      <c r="BB1361" s="5"/>
      <c r="BC1361" s="5"/>
      <c r="BD1361" s="5"/>
      <c r="BE1361" s="5"/>
      <c r="BF1361" s="5"/>
      <c r="BG1361" s="5"/>
      <c r="BH1361" s="5"/>
      <c r="BI1361" s="5"/>
      <c r="BJ1361" s="5"/>
      <c r="BK1361" s="5"/>
      <c r="BL1361" s="5"/>
      <c r="BM1361" s="5"/>
      <c r="BN1361" s="5"/>
      <c r="BO1361" s="5"/>
      <c r="BP1361" s="5"/>
      <c r="BQ1361" s="5"/>
      <c r="BR1361" s="5"/>
      <c r="BS1361" s="5"/>
      <c r="BT1361" s="5"/>
      <c r="BU1361" s="5"/>
      <c r="BV1361" s="5"/>
      <c r="BW1361" s="5"/>
      <c r="BX1361" s="6"/>
    </row>
    <row r="1362" spans="1:76" x14ac:dyDescent="0.35">
      <c r="A1362" s="110"/>
      <c r="B1362" s="125"/>
      <c r="C1362" s="125"/>
      <c r="D1362" s="125"/>
      <c r="E1362" s="125"/>
      <c r="F1362" s="202"/>
      <c r="G1362" s="110"/>
      <c r="H1362" s="119"/>
      <c r="I1362" s="110"/>
      <c r="J1362" s="110"/>
      <c r="K1362" s="110"/>
      <c r="L1362" s="110"/>
      <c r="M1362" s="110"/>
      <c r="N1362" s="110"/>
      <c r="O1362" s="110"/>
      <c r="P1362" s="11" t="s">
        <v>2273</v>
      </c>
      <c r="Q1362" s="12">
        <v>40695</v>
      </c>
      <c r="R1362" s="12">
        <v>41173</v>
      </c>
      <c r="S1362" s="22" t="s">
        <v>2273</v>
      </c>
      <c r="T1362" s="5"/>
      <c r="U1362" s="5"/>
      <c r="V1362" s="5"/>
      <c r="W1362" s="5"/>
      <c r="X1362" s="5"/>
      <c r="Y1362" s="5"/>
      <c r="Z1362" s="5"/>
      <c r="AA1362" s="5"/>
      <c r="AB1362" s="5"/>
      <c r="AC1362" s="5"/>
      <c r="AD1362" s="5"/>
      <c r="AE1362" s="5"/>
      <c r="AF1362" s="5"/>
      <c r="AG1362" s="5"/>
      <c r="AH1362" s="5"/>
      <c r="AI1362" s="5"/>
      <c r="AJ1362" s="5"/>
      <c r="AK1362" s="5"/>
      <c r="AL1362" s="5"/>
      <c r="AM1362" s="5"/>
      <c r="AN1362" s="5"/>
      <c r="AO1362" s="5"/>
      <c r="AP1362" s="5"/>
      <c r="AQ1362" s="5"/>
      <c r="AR1362" s="5"/>
      <c r="AS1362" s="5"/>
      <c r="AT1362" s="5"/>
      <c r="AU1362" s="5"/>
      <c r="AV1362" s="5"/>
      <c r="AW1362" s="5"/>
      <c r="AX1362" s="5"/>
      <c r="AY1362" s="5"/>
      <c r="AZ1362" s="5"/>
      <c r="BA1362" s="5"/>
      <c r="BB1362" s="5"/>
      <c r="BC1362" s="5"/>
      <c r="BD1362" s="5"/>
      <c r="BE1362" s="5"/>
      <c r="BF1362" s="5"/>
      <c r="BG1362" s="5"/>
      <c r="BH1362" s="5"/>
      <c r="BI1362" s="5"/>
      <c r="BJ1362" s="5"/>
      <c r="BK1362" s="5"/>
      <c r="BL1362" s="5"/>
      <c r="BM1362" s="5"/>
      <c r="BN1362" s="5"/>
      <c r="BO1362" s="5"/>
      <c r="BP1362" s="5"/>
      <c r="BQ1362" s="5"/>
      <c r="BR1362" s="5"/>
      <c r="BS1362" s="5"/>
      <c r="BT1362" s="5"/>
      <c r="BU1362" s="5"/>
      <c r="BV1362" s="5"/>
      <c r="BW1362" s="5"/>
      <c r="BX1362" s="6"/>
    </row>
    <row r="1363" spans="1:76" ht="15" customHeight="1" x14ac:dyDescent="0.35">
      <c r="A1363" s="108">
        <v>1073691873</v>
      </c>
      <c r="B1363" s="123" t="s">
        <v>2784</v>
      </c>
      <c r="C1363" s="123" t="s">
        <v>2888</v>
      </c>
      <c r="D1363" s="123" t="s">
        <v>2960</v>
      </c>
      <c r="E1363" s="123" t="s">
        <v>3036</v>
      </c>
      <c r="F1363" s="159" t="s">
        <v>2786</v>
      </c>
      <c r="G1363" s="108" t="s">
        <v>2280</v>
      </c>
      <c r="H1363" s="126" t="s">
        <v>2785</v>
      </c>
      <c r="I1363" s="108">
        <v>5460400</v>
      </c>
      <c r="J1363" s="108">
        <v>4195</v>
      </c>
      <c r="K1363" s="108" t="s">
        <v>281</v>
      </c>
      <c r="L1363" s="108" t="s">
        <v>21</v>
      </c>
      <c r="M1363" s="108" t="s">
        <v>2119</v>
      </c>
      <c r="N1363" s="108" t="s">
        <v>1161</v>
      </c>
      <c r="O1363" s="108"/>
      <c r="P1363" s="11" t="s">
        <v>20</v>
      </c>
      <c r="Q1363" s="12"/>
      <c r="R1363" s="12" t="s">
        <v>25</v>
      </c>
      <c r="S1363" s="22" t="s">
        <v>50</v>
      </c>
      <c r="T1363" s="5"/>
      <c r="U1363" s="5"/>
      <c r="V1363" s="5"/>
      <c r="W1363" s="5"/>
      <c r="X1363" s="5"/>
      <c r="Y1363" s="5"/>
      <c r="Z1363" s="5"/>
      <c r="AA1363" s="5"/>
      <c r="AB1363" s="5"/>
      <c r="AC1363" s="5"/>
      <c r="AD1363" s="5"/>
      <c r="AE1363" s="5"/>
      <c r="AF1363" s="5"/>
      <c r="AG1363" s="5"/>
      <c r="AH1363" s="5"/>
      <c r="AI1363" s="5"/>
      <c r="AJ1363" s="5"/>
      <c r="AK1363" s="5"/>
      <c r="AL1363" s="5"/>
      <c r="AM1363" s="5"/>
      <c r="AN1363" s="5"/>
      <c r="AO1363" s="5"/>
      <c r="AP1363" s="5"/>
      <c r="AQ1363" s="5"/>
      <c r="AR1363" s="5"/>
      <c r="AS1363" s="5"/>
      <c r="AT1363" s="5"/>
      <c r="AU1363" s="5"/>
      <c r="AV1363" s="5"/>
      <c r="AW1363" s="5"/>
      <c r="AX1363" s="5"/>
      <c r="AY1363" s="5"/>
      <c r="AZ1363" s="5"/>
      <c r="BA1363" s="5"/>
      <c r="BB1363" s="5"/>
      <c r="BC1363" s="5"/>
      <c r="BD1363" s="5"/>
      <c r="BE1363" s="5"/>
      <c r="BF1363" s="5"/>
      <c r="BG1363" s="5"/>
      <c r="BH1363" s="5"/>
      <c r="BI1363" s="5"/>
      <c r="BJ1363" s="5"/>
      <c r="BK1363" s="5"/>
      <c r="BL1363" s="5"/>
      <c r="BM1363" s="5"/>
      <c r="BN1363" s="5"/>
      <c r="BO1363" s="5"/>
      <c r="BP1363" s="5"/>
      <c r="BQ1363" s="5"/>
      <c r="BR1363" s="5"/>
      <c r="BS1363" s="5"/>
      <c r="BT1363" s="5"/>
      <c r="BU1363" s="5"/>
      <c r="BV1363" s="5"/>
      <c r="BW1363" s="5"/>
      <c r="BX1363" s="6"/>
    </row>
    <row r="1364" spans="1:76" x14ac:dyDescent="0.35">
      <c r="A1364" s="109"/>
      <c r="B1364" s="124"/>
      <c r="C1364" s="124"/>
      <c r="D1364" s="124"/>
      <c r="E1364" s="124"/>
      <c r="F1364" s="160"/>
      <c r="G1364" s="109"/>
      <c r="H1364" s="118"/>
      <c r="I1364" s="109"/>
      <c r="J1364" s="109"/>
      <c r="K1364" s="109"/>
      <c r="L1364" s="109"/>
      <c r="M1364" s="109"/>
      <c r="N1364" s="109"/>
      <c r="O1364" s="109"/>
      <c r="P1364" s="11" t="s">
        <v>2787</v>
      </c>
      <c r="Q1364" s="12" t="s">
        <v>2520</v>
      </c>
      <c r="R1364" s="12"/>
      <c r="S1364" s="22" t="s">
        <v>2794</v>
      </c>
      <c r="T1364" s="5"/>
      <c r="U1364" s="5"/>
      <c r="V1364" s="5"/>
      <c r="W1364" s="5"/>
      <c r="X1364" s="5"/>
      <c r="Y1364" s="5"/>
      <c r="Z1364" s="5"/>
      <c r="AA1364" s="5"/>
      <c r="AB1364" s="5"/>
      <c r="AC1364" s="5"/>
      <c r="AD1364" s="5"/>
      <c r="AE1364" s="5"/>
      <c r="AF1364" s="5"/>
      <c r="AG1364" s="5"/>
      <c r="AH1364" s="5"/>
      <c r="AI1364" s="5"/>
      <c r="AJ1364" s="5"/>
      <c r="AK1364" s="5"/>
      <c r="AL1364" s="5"/>
      <c r="AM1364" s="5"/>
      <c r="AN1364" s="5"/>
      <c r="AO1364" s="5"/>
      <c r="AP1364" s="5"/>
      <c r="AQ1364" s="5"/>
      <c r="AR1364" s="5"/>
      <c r="AS1364" s="5"/>
      <c r="AT1364" s="5"/>
      <c r="AU1364" s="5"/>
      <c r="AV1364" s="5"/>
      <c r="AW1364" s="5"/>
      <c r="AX1364" s="5"/>
      <c r="AY1364" s="5"/>
      <c r="AZ1364" s="5"/>
      <c r="BA1364" s="5"/>
      <c r="BB1364" s="5"/>
      <c r="BC1364" s="5"/>
      <c r="BD1364" s="5"/>
      <c r="BE1364" s="5"/>
      <c r="BF1364" s="5"/>
      <c r="BG1364" s="5"/>
      <c r="BH1364" s="5"/>
      <c r="BI1364" s="5"/>
      <c r="BJ1364" s="5"/>
      <c r="BK1364" s="5"/>
      <c r="BL1364" s="5"/>
      <c r="BM1364" s="5"/>
      <c r="BN1364" s="5"/>
      <c r="BO1364" s="5"/>
      <c r="BP1364" s="5"/>
      <c r="BQ1364" s="5"/>
      <c r="BR1364" s="5"/>
      <c r="BS1364" s="5"/>
      <c r="BT1364" s="5"/>
      <c r="BU1364" s="5"/>
      <c r="BV1364" s="5"/>
      <c r="BW1364" s="5"/>
      <c r="BX1364" s="6"/>
    </row>
    <row r="1365" spans="1:76" x14ac:dyDescent="0.35">
      <c r="A1365" s="109"/>
      <c r="B1365" s="124"/>
      <c r="C1365" s="124"/>
      <c r="D1365" s="124"/>
      <c r="E1365" s="124"/>
      <c r="F1365" s="160"/>
      <c r="G1365" s="109"/>
      <c r="H1365" s="118"/>
      <c r="I1365" s="109"/>
      <c r="J1365" s="109"/>
      <c r="K1365" s="109"/>
      <c r="L1365" s="109"/>
      <c r="M1365" s="109"/>
      <c r="N1365" s="109"/>
      <c r="O1365" s="109"/>
      <c r="P1365" s="11" t="s">
        <v>2788</v>
      </c>
      <c r="Q1365" s="12">
        <v>42795</v>
      </c>
      <c r="R1365" s="12" t="s">
        <v>2520</v>
      </c>
      <c r="S1365" s="22" t="s">
        <v>2795</v>
      </c>
      <c r="T1365" s="5"/>
      <c r="U1365" s="5"/>
      <c r="V1365" s="5"/>
      <c r="W1365" s="5"/>
      <c r="X1365" s="5"/>
      <c r="Y1365" s="5"/>
      <c r="Z1365" s="5"/>
      <c r="AA1365" s="5"/>
      <c r="AB1365" s="5"/>
      <c r="AC1365" s="5"/>
      <c r="AD1365" s="5"/>
      <c r="AE1365" s="5"/>
      <c r="AF1365" s="5"/>
      <c r="AG1365" s="5"/>
      <c r="AH1365" s="5"/>
      <c r="AI1365" s="5"/>
      <c r="AJ1365" s="5"/>
      <c r="AK1365" s="5"/>
      <c r="AL1365" s="5"/>
      <c r="AM1365" s="5"/>
      <c r="AN1365" s="5"/>
      <c r="AO1365" s="5"/>
      <c r="AP1365" s="5"/>
      <c r="AQ1365" s="5"/>
      <c r="AR1365" s="5"/>
      <c r="AS1365" s="5"/>
      <c r="AT1365" s="5"/>
      <c r="AU1365" s="5"/>
      <c r="AV1365" s="5"/>
      <c r="AW1365" s="5"/>
      <c r="AX1365" s="5"/>
      <c r="AY1365" s="5"/>
      <c r="AZ1365" s="5"/>
      <c r="BA1365" s="5"/>
      <c r="BB1365" s="5"/>
      <c r="BC1365" s="5"/>
      <c r="BD1365" s="5"/>
      <c r="BE1365" s="5"/>
      <c r="BF1365" s="5"/>
      <c r="BG1365" s="5"/>
      <c r="BH1365" s="5"/>
      <c r="BI1365" s="5"/>
      <c r="BJ1365" s="5"/>
      <c r="BK1365" s="5"/>
      <c r="BL1365" s="5"/>
      <c r="BM1365" s="5"/>
      <c r="BN1365" s="5"/>
      <c r="BO1365" s="5"/>
      <c r="BP1365" s="5"/>
      <c r="BQ1365" s="5"/>
      <c r="BR1365" s="5"/>
      <c r="BS1365" s="5"/>
      <c r="BT1365" s="5"/>
      <c r="BU1365" s="5"/>
      <c r="BV1365" s="5"/>
      <c r="BW1365" s="5"/>
      <c r="BX1365" s="6"/>
    </row>
    <row r="1366" spans="1:76" x14ac:dyDescent="0.35">
      <c r="A1366" s="109"/>
      <c r="B1366" s="124"/>
      <c r="C1366" s="124"/>
      <c r="D1366" s="124"/>
      <c r="E1366" s="124"/>
      <c r="F1366" s="160"/>
      <c r="G1366" s="109"/>
      <c r="H1366" s="118"/>
      <c r="I1366" s="109"/>
      <c r="J1366" s="109"/>
      <c r="K1366" s="109"/>
      <c r="L1366" s="109"/>
      <c r="M1366" s="109"/>
      <c r="N1366" s="109"/>
      <c r="O1366" s="109"/>
      <c r="P1366" s="11" t="s">
        <v>2789</v>
      </c>
      <c r="Q1366" s="12" t="s">
        <v>2793</v>
      </c>
      <c r="R1366" s="12" t="s">
        <v>2792</v>
      </c>
      <c r="S1366" s="22" t="s">
        <v>2796</v>
      </c>
      <c r="T1366" s="5"/>
      <c r="U1366" s="5"/>
      <c r="V1366" s="5"/>
      <c r="W1366" s="5"/>
      <c r="X1366" s="5"/>
      <c r="Y1366" s="5"/>
      <c r="Z1366" s="5"/>
      <c r="AA1366" s="5"/>
      <c r="AB1366" s="5"/>
      <c r="AC1366" s="5"/>
      <c r="AD1366" s="5"/>
      <c r="AE1366" s="5"/>
      <c r="AF1366" s="5"/>
      <c r="AG1366" s="5"/>
      <c r="AH1366" s="5"/>
      <c r="AI1366" s="5"/>
      <c r="AJ1366" s="5"/>
      <c r="AK1366" s="5"/>
      <c r="AL1366" s="5"/>
      <c r="AM1366" s="5"/>
      <c r="AN1366" s="5"/>
      <c r="AO1366" s="5"/>
      <c r="AP1366" s="5"/>
      <c r="AQ1366" s="5"/>
      <c r="AR1366" s="5"/>
      <c r="AS1366" s="5"/>
      <c r="AT1366" s="5"/>
      <c r="AU1366" s="5"/>
      <c r="AV1366" s="5"/>
      <c r="AW1366" s="5"/>
      <c r="AX1366" s="5"/>
      <c r="AY1366" s="5"/>
      <c r="AZ1366" s="5"/>
      <c r="BA1366" s="5"/>
      <c r="BB1366" s="5"/>
      <c r="BC1366" s="5"/>
      <c r="BD1366" s="5"/>
      <c r="BE1366" s="5"/>
      <c r="BF1366" s="5"/>
      <c r="BG1366" s="5"/>
      <c r="BH1366" s="5"/>
      <c r="BI1366" s="5"/>
      <c r="BJ1366" s="5"/>
      <c r="BK1366" s="5"/>
      <c r="BL1366" s="5"/>
      <c r="BM1366" s="5"/>
      <c r="BN1366" s="5"/>
      <c r="BO1366" s="5"/>
      <c r="BP1366" s="5"/>
      <c r="BQ1366" s="5"/>
      <c r="BR1366" s="5"/>
      <c r="BS1366" s="5"/>
      <c r="BT1366" s="5"/>
      <c r="BU1366" s="5"/>
      <c r="BV1366" s="5"/>
      <c r="BW1366" s="5"/>
      <c r="BX1366" s="6"/>
    </row>
    <row r="1367" spans="1:76" x14ac:dyDescent="0.35">
      <c r="A1367" s="109"/>
      <c r="B1367" s="124"/>
      <c r="C1367" s="124"/>
      <c r="D1367" s="124"/>
      <c r="E1367" s="124"/>
      <c r="F1367" s="160"/>
      <c r="G1367" s="109"/>
      <c r="H1367" s="118"/>
      <c r="I1367" s="109"/>
      <c r="J1367" s="109"/>
      <c r="K1367" s="109"/>
      <c r="L1367" s="109"/>
      <c r="M1367" s="109"/>
      <c r="N1367" s="109"/>
      <c r="O1367" s="109"/>
      <c r="P1367" s="11" t="s">
        <v>2790</v>
      </c>
      <c r="Q1367" s="12">
        <v>41913</v>
      </c>
      <c r="R1367" s="12">
        <v>42248</v>
      </c>
      <c r="S1367" s="22" t="s">
        <v>1018</v>
      </c>
      <c r="T1367" s="5"/>
      <c r="U1367" s="5"/>
      <c r="V1367" s="5"/>
      <c r="W1367" s="5"/>
      <c r="X1367" s="5"/>
      <c r="Y1367" s="5"/>
      <c r="Z1367" s="5"/>
      <c r="AA1367" s="5"/>
      <c r="AB1367" s="5"/>
      <c r="AC1367" s="5"/>
      <c r="AD1367" s="5"/>
      <c r="AE1367" s="5"/>
      <c r="AF1367" s="5"/>
      <c r="AG1367" s="5"/>
      <c r="AH1367" s="5"/>
      <c r="AI1367" s="5"/>
      <c r="AJ1367" s="5"/>
      <c r="AK1367" s="5"/>
      <c r="AL1367" s="5"/>
      <c r="AM1367" s="5"/>
      <c r="AN1367" s="5"/>
      <c r="AO1367" s="5"/>
      <c r="AP1367" s="5"/>
      <c r="AQ1367" s="5"/>
      <c r="AR1367" s="5"/>
      <c r="AS1367" s="5"/>
      <c r="AT1367" s="5"/>
      <c r="AU1367" s="5"/>
      <c r="AV1367" s="5"/>
      <c r="AW1367" s="5"/>
      <c r="AX1367" s="5"/>
      <c r="AY1367" s="5"/>
      <c r="AZ1367" s="5"/>
      <c r="BA1367" s="5"/>
      <c r="BB1367" s="5"/>
      <c r="BC1367" s="5"/>
      <c r="BD1367" s="5"/>
      <c r="BE1367" s="5"/>
      <c r="BF1367" s="5"/>
      <c r="BG1367" s="5"/>
      <c r="BH1367" s="5"/>
      <c r="BI1367" s="5"/>
      <c r="BJ1367" s="5"/>
      <c r="BK1367" s="5"/>
      <c r="BL1367" s="5"/>
      <c r="BM1367" s="5"/>
      <c r="BN1367" s="5"/>
      <c r="BO1367" s="5"/>
      <c r="BP1367" s="5"/>
      <c r="BQ1367" s="5"/>
      <c r="BR1367" s="5"/>
      <c r="BS1367" s="5"/>
      <c r="BT1367" s="5"/>
      <c r="BU1367" s="5"/>
      <c r="BV1367" s="5"/>
      <c r="BW1367" s="5"/>
      <c r="BX1367" s="6"/>
    </row>
    <row r="1368" spans="1:76" x14ac:dyDescent="0.35">
      <c r="A1368" s="110"/>
      <c r="B1368" s="124"/>
      <c r="C1368" s="124"/>
      <c r="D1368" s="124"/>
      <c r="E1368" s="124"/>
      <c r="F1368" s="160"/>
      <c r="G1368" s="109"/>
      <c r="H1368" s="118"/>
      <c r="I1368" s="109"/>
      <c r="J1368" s="109"/>
      <c r="K1368" s="109"/>
      <c r="L1368" s="109"/>
      <c r="M1368" s="109"/>
      <c r="N1368" s="109"/>
      <c r="O1368" s="109"/>
      <c r="P1368" s="11" t="s">
        <v>2791</v>
      </c>
      <c r="Q1368" s="12">
        <v>40725</v>
      </c>
      <c r="R1368" s="12">
        <v>41913</v>
      </c>
      <c r="S1368" s="22" t="s">
        <v>2797</v>
      </c>
      <c r="T1368" s="5"/>
      <c r="U1368" s="5"/>
      <c r="V1368" s="5"/>
      <c r="W1368" s="5"/>
      <c r="X1368" s="5"/>
      <c r="Y1368" s="5"/>
      <c r="Z1368" s="5"/>
      <c r="AA1368" s="5"/>
      <c r="AB1368" s="5"/>
      <c r="AC1368" s="5"/>
      <c r="AD1368" s="5"/>
      <c r="AE1368" s="5"/>
      <c r="AF1368" s="5"/>
      <c r="AG1368" s="5"/>
      <c r="AH1368" s="5"/>
      <c r="AI1368" s="5"/>
      <c r="AJ1368" s="5"/>
      <c r="AK1368" s="5"/>
      <c r="AL1368" s="5"/>
      <c r="AM1368" s="5"/>
      <c r="AN1368" s="5"/>
      <c r="AO1368" s="5"/>
      <c r="AP1368" s="5"/>
      <c r="AQ1368" s="5"/>
      <c r="AR1368" s="5"/>
      <c r="AS1368" s="5"/>
      <c r="AT1368" s="5"/>
      <c r="AU1368" s="5"/>
      <c r="AV1368" s="5"/>
      <c r="AW1368" s="5"/>
      <c r="AX1368" s="5"/>
      <c r="AY1368" s="5"/>
      <c r="AZ1368" s="5"/>
      <c r="BA1368" s="5"/>
      <c r="BB1368" s="5"/>
      <c r="BC1368" s="5"/>
      <c r="BD1368" s="5"/>
      <c r="BE1368" s="5"/>
      <c r="BF1368" s="5"/>
      <c r="BG1368" s="5"/>
      <c r="BH1368" s="5"/>
      <c r="BI1368" s="5"/>
      <c r="BJ1368" s="5"/>
      <c r="BK1368" s="5"/>
      <c r="BL1368" s="5"/>
      <c r="BM1368" s="5"/>
      <c r="BN1368" s="5"/>
      <c r="BO1368" s="5"/>
      <c r="BP1368" s="5"/>
      <c r="BQ1368" s="5"/>
      <c r="BR1368" s="5"/>
      <c r="BS1368" s="5"/>
      <c r="BT1368" s="5"/>
      <c r="BU1368" s="5"/>
      <c r="BV1368" s="5"/>
      <c r="BW1368" s="5"/>
      <c r="BX1368" s="6"/>
    </row>
    <row r="1369" spans="1:76" ht="15" customHeight="1" x14ac:dyDescent="0.35">
      <c r="A1369" s="108">
        <v>40078810</v>
      </c>
      <c r="B1369" s="123" t="s">
        <v>2798</v>
      </c>
      <c r="C1369" s="123" t="s">
        <v>2888</v>
      </c>
      <c r="D1369" s="123" t="s">
        <v>2929</v>
      </c>
      <c r="E1369" s="123" t="s">
        <v>3037</v>
      </c>
      <c r="F1369" s="159" t="s">
        <v>1819</v>
      </c>
      <c r="G1369" s="108" t="s">
        <v>2280</v>
      </c>
      <c r="H1369" s="126" t="s">
        <v>2799</v>
      </c>
      <c r="I1369" s="108">
        <v>5460400</v>
      </c>
      <c r="J1369" s="108">
        <v>4219</v>
      </c>
      <c r="K1369" s="108" t="s">
        <v>281</v>
      </c>
      <c r="L1369" s="108"/>
      <c r="M1369" s="108" t="s">
        <v>2800</v>
      </c>
      <c r="N1369" s="108" t="s">
        <v>2801</v>
      </c>
      <c r="O1369" s="108"/>
      <c r="P1369" s="11" t="s">
        <v>20</v>
      </c>
      <c r="Q1369" s="12"/>
      <c r="R1369" s="12" t="s">
        <v>25</v>
      </c>
      <c r="S1369" s="22" t="s">
        <v>1819</v>
      </c>
      <c r="T1369" s="5"/>
      <c r="U1369" s="5"/>
      <c r="V1369" s="5"/>
      <c r="W1369" s="5"/>
      <c r="X1369" s="5"/>
      <c r="Y1369" s="5"/>
      <c r="Z1369" s="5"/>
      <c r="AA1369" s="5"/>
      <c r="AB1369" s="5"/>
      <c r="AC1369" s="5"/>
      <c r="AD1369" s="5"/>
      <c r="AE1369" s="5"/>
      <c r="AF1369" s="5"/>
      <c r="AG1369" s="5"/>
      <c r="AH1369" s="5"/>
      <c r="AI1369" s="5"/>
      <c r="AJ1369" s="5"/>
      <c r="AK1369" s="5"/>
      <c r="AL1369" s="5"/>
      <c r="AM1369" s="5"/>
      <c r="AN1369" s="5"/>
      <c r="AO1369" s="5"/>
      <c r="AP1369" s="5"/>
      <c r="AQ1369" s="5"/>
      <c r="AR1369" s="5"/>
      <c r="AS1369" s="5"/>
      <c r="AT1369" s="5"/>
      <c r="AU1369" s="5"/>
      <c r="AV1369" s="5"/>
      <c r="AW1369" s="5"/>
      <c r="AX1369" s="5"/>
      <c r="AY1369" s="5"/>
      <c r="AZ1369" s="5"/>
      <c r="BA1369" s="5"/>
      <c r="BB1369" s="5"/>
      <c r="BC1369" s="5"/>
      <c r="BD1369" s="5"/>
      <c r="BE1369" s="5"/>
      <c r="BF1369" s="5"/>
      <c r="BG1369" s="5"/>
      <c r="BH1369" s="5"/>
      <c r="BI1369" s="5"/>
      <c r="BJ1369" s="5"/>
      <c r="BK1369" s="5"/>
      <c r="BL1369" s="5"/>
      <c r="BM1369" s="5"/>
      <c r="BN1369" s="5"/>
      <c r="BO1369" s="5"/>
      <c r="BP1369" s="5"/>
      <c r="BQ1369" s="5"/>
      <c r="BR1369" s="5"/>
      <c r="BS1369" s="5"/>
      <c r="BT1369" s="5"/>
      <c r="BU1369" s="5"/>
      <c r="BV1369" s="5"/>
      <c r="BW1369" s="5"/>
      <c r="BX1369" s="6"/>
    </row>
    <row r="1370" spans="1:76" x14ac:dyDescent="0.35">
      <c r="A1370" s="109"/>
      <c r="B1370" s="124"/>
      <c r="C1370" s="124"/>
      <c r="D1370" s="124"/>
      <c r="E1370" s="124"/>
      <c r="F1370" s="160"/>
      <c r="G1370" s="109"/>
      <c r="H1370" s="118"/>
      <c r="I1370" s="109"/>
      <c r="J1370" s="109"/>
      <c r="K1370" s="109"/>
      <c r="L1370" s="109"/>
      <c r="M1370" s="109"/>
      <c r="N1370" s="109"/>
      <c r="O1370" s="109"/>
      <c r="P1370" s="11" t="s">
        <v>2802</v>
      </c>
      <c r="Q1370" s="11">
        <v>2012</v>
      </c>
      <c r="R1370" s="11">
        <v>2017</v>
      </c>
      <c r="S1370" s="22" t="s">
        <v>2805</v>
      </c>
      <c r="T1370" s="5"/>
      <c r="U1370" s="5"/>
      <c r="V1370" s="5"/>
      <c r="W1370" s="5"/>
      <c r="X1370" s="5"/>
      <c r="Y1370" s="5"/>
      <c r="Z1370" s="5"/>
      <c r="AA1370" s="5"/>
      <c r="AB1370" s="5"/>
      <c r="AC1370" s="5"/>
      <c r="AD1370" s="5"/>
      <c r="AE1370" s="5"/>
      <c r="AF1370" s="5"/>
      <c r="AG1370" s="5"/>
      <c r="AH1370" s="5"/>
      <c r="AI1370" s="5"/>
      <c r="AJ1370" s="5"/>
      <c r="AK1370" s="5"/>
      <c r="AL1370" s="5"/>
      <c r="AM1370" s="5"/>
      <c r="AN1370" s="5"/>
      <c r="AO1370" s="5"/>
      <c r="AP1370" s="5"/>
      <c r="AQ1370" s="5"/>
      <c r="AR1370" s="5"/>
      <c r="AS1370" s="5"/>
      <c r="AT1370" s="5"/>
      <c r="AU1370" s="5"/>
      <c r="AV1370" s="5"/>
      <c r="AW1370" s="5"/>
      <c r="AX1370" s="5"/>
      <c r="AY1370" s="5"/>
      <c r="AZ1370" s="5"/>
      <c r="BA1370" s="5"/>
      <c r="BB1370" s="5"/>
      <c r="BC1370" s="5"/>
      <c r="BD1370" s="5"/>
      <c r="BE1370" s="5"/>
      <c r="BF1370" s="5"/>
      <c r="BG1370" s="5"/>
      <c r="BH1370" s="5"/>
      <c r="BI1370" s="5"/>
      <c r="BJ1370" s="5"/>
      <c r="BK1370" s="5"/>
      <c r="BL1370" s="5"/>
      <c r="BM1370" s="5"/>
      <c r="BN1370" s="5"/>
      <c r="BO1370" s="5"/>
      <c r="BP1370" s="5"/>
      <c r="BQ1370" s="5"/>
      <c r="BR1370" s="5"/>
      <c r="BS1370" s="5"/>
      <c r="BT1370" s="5"/>
      <c r="BU1370" s="5"/>
      <c r="BV1370" s="5"/>
      <c r="BW1370" s="5"/>
      <c r="BX1370" s="6"/>
    </row>
    <row r="1371" spans="1:76" x14ac:dyDescent="0.35">
      <c r="A1371" s="109"/>
      <c r="B1371" s="124"/>
      <c r="C1371" s="124"/>
      <c r="D1371" s="124"/>
      <c r="E1371" s="124"/>
      <c r="F1371" s="160"/>
      <c r="G1371" s="109"/>
      <c r="H1371" s="118"/>
      <c r="I1371" s="109"/>
      <c r="J1371" s="109"/>
      <c r="K1371" s="109"/>
      <c r="L1371" s="109"/>
      <c r="M1371" s="109"/>
      <c r="N1371" s="109"/>
      <c r="O1371" s="109"/>
      <c r="P1371" s="11" t="s">
        <v>2802</v>
      </c>
      <c r="Q1371" s="11">
        <v>210</v>
      </c>
      <c r="R1371" s="11">
        <v>2011</v>
      </c>
      <c r="S1371" s="22" t="s">
        <v>2806</v>
      </c>
      <c r="T1371" s="5"/>
      <c r="U1371" s="5"/>
      <c r="V1371" s="5"/>
      <c r="W1371" s="5"/>
      <c r="X1371" s="5"/>
      <c r="Y1371" s="5"/>
      <c r="Z1371" s="5"/>
      <c r="AA1371" s="5"/>
      <c r="AB1371" s="5"/>
      <c r="AC1371" s="5"/>
      <c r="AD1371" s="5"/>
      <c r="AE1371" s="5"/>
      <c r="AF1371" s="5"/>
      <c r="AG1371" s="5"/>
      <c r="AH1371" s="5"/>
      <c r="AI1371" s="5"/>
      <c r="AJ1371" s="5"/>
      <c r="AK1371" s="5"/>
      <c r="AL1371" s="5"/>
      <c r="AM1371" s="5"/>
      <c r="AN1371" s="5"/>
      <c r="AO1371" s="5"/>
      <c r="AP1371" s="5"/>
      <c r="AQ1371" s="5"/>
      <c r="AR1371" s="5"/>
      <c r="AS1371" s="5"/>
      <c r="AT1371" s="5"/>
      <c r="AU1371" s="5"/>
      <c r="AV1371" s="5"/>
      <c r="AW1371" s="5"/>
      <c r="AX1371" s="5"/>
      <c r="AY1371" s="5"/>
      <c r="AZ1371" s="5"/>
      <c r="BA1371" s="5"/>
      <c r="BB1371" s="5"/>
      <c r="BC1371" s="5"/>
      <c r="BD1371" s="5"/>
      <c r="BE1371" s="5"/>
      <c r="BF1371" s="5"/>
      <c r="BG1371" s="5"/>
      <c r="BH1371" s="5"/>
      <c r="BI1371" s="5"/>
      <c r="BJ1371" s="5"/>
      <c r="BK1371" s="5"/>
      <c r="BL1371" s="5"/>
      <c r="BM1371" s="5"/>
      <c r="BN1371" s="5"/>
      <c r="BO1371" s="5"/>
      <c r="BP1371" s="5"/>
      <c r="BQ1371" s="5"/>
      <c r="BR1371" s="5"/>
      <c r="BS1371" s="5"/>
      <c r="BT1371" s="5"/>
      <c r="BU1371" s="5"/>
      <c r="BV1371" s="5"/>
      <c r="BW1371" s="5"/>
      <c r="BX1371" s="6"/>
    </row>
    <row r="1372" spans="1:76" x14ac:dyDescent="0.35">
      <c r="A1372" s="109"/>
      <c r="B1372" s="124"/>
      <c r="C1372" s="124"/>
      <c r="D1372" s="124"/>
      <c r="E1372" s="124"/>
      <c r="F1372" s="160"/>
      <c r="G1372" s="109"/>
      <c r="H1372" s="118"/>
      <c r="I1372" s="109"/>
      <c r="J1372" s="109"/>
      <c r="K1372" s="109"/>
      <c r="L1372" s="109"/>
      <c r="M1372" s="109"/>
      <c r="N1372" s="109"/>
      <c r="O1372" s="109"/>
      <c r="P1372" s="11" t="s">
        <v>2802</v>
      </c>
      <c r="Q1372" s="11">
        <v>1998</v>
      </c>
      <c r="R1372" s="11">
        <v>2009</v>
      </c>
      <c r="S1372" s="22" t="s">
        <v>2807</v>
      </c>
      <c r="T1372" s="5"/>
      <c r="U1372" s="5"/>
      <c r="V1372" s="5"/>
      <c r="W1372" s="5"/>
      <c r="X1372" s="5"/>
      <c r="Y1372" s="5"/>
      <c r="Z1372" s="5"/>
      <c r="AA1372" s="5"/>
      <c r="AB1372" s="5"/>
      <c r="AC1372" s="5"/>
      <c r="AD1372" s="5"/>
      <c r="AE1372" s="5"/>
      <c r="AF1372" s="5"/>
      <c r="AG1372" s="5"/>
      <c r="AH1372" s="5"/>
      <c r="AI1372" s="5"/>
      <c r="AJ1372" s="5"/>
      <c r="AK1372" s="5"/>
      <c r="AL1372" s="5"/>
      <c r="AM1372" s="5"/>
      <c r="AN1372" s="5"/>
      <c r="AO1372" s="5"/>
      <c r="AP1372" s="5"/>
      <c r="AQ1372" s="5"/>
      <c r="AR1372" s="5"/>
      <c r="AS1372" s="5"/>
      <c r="AT1372" s="5"/>
      <c r="AU1372" s="5"/>
      <c r="AV1372" s="5"/>
      <c r="AW1372" s="5"/>
      <c r="AX1372" s="5"/>
      <c r="AY1372" s="5"/>
      <c r="AZ1372" s="5"/>
      <c r="BA1372" s="5"/>
      <c r="BB1372" s="5"/>
      <c r="BC1372" s="5"/>
      <c r="BD1372" s="5"/>
      <c r="BE1372" s="5"/>
      <c r="BF1372" s="5"/>
      <c r="BG1372" s="5"/>
      <c r="BH1372" s="5"/>
      <c r="BI1372" s="5"/>
      <c r="BJ1372" s="5"/>
      <c r="BK1372" s="5"/>
      <c r="BL1372" s="5"/>
      <c r="BM1372" s="5"/>
      <c r="BN1372" s="5"/>
      <c r="BO1372" s="5"/>
      <c r="BP1372" s="5"/>
      <c r="BQ1372" s="5"/>
      <c r="BR1372" s="5"/>
      <c r="BS1372" s="5"/>
      <c r="BT1372" s="5"/>
      <c r="BU1372" s="5"/>
      <c r="BV1372" s="5"/>
      <c r="BW1372" s="5"/>
      <c r="BX1372" s="6"/>
    </row>
    <row r="1373" spans="1:76" x14ac:dyDescent="0.35">
      <c r="A1373" s="109"/>
      <c r="B1373" s="124"/>
      <c r="C1373" s="124"/>
      <c r="D1373" s="124"/>
      <c r="E1373" s="124"/>
      <c r="F1373" s="160"/>
      <c r="G1373" s="109"/>
      <c r="H1373" s="118"/>
      <c r="I1373" s="109"/>
      <c r="J1373" s="109"/>
      <c r="K1373" s="109"/>
      <c r="L1373" s="109"/>
      <c r="M1373" s="109"/>
      <c r="N1373" s="109"/>
      <c r="O1373" s="109"/>
      <c r="P1373" s="11" t="s">
        <v>2803</v>
      </c>
      <c r="Q1373" s="12">
        <v>37940</v>
      </c>
      <c r="R1373" s="12">
        <v>38032</v>
      </c>
      <c r="S1373" s="22" t="s">
        <v>2808</v>
      </c>
      <c r="T1373" s="5"/>
      <c r="U1373" s="5"/>
      <c r="V1373" s="5"/>
      <c r="W1373" s="5"/>
      <c r="X1373" s="5"/>
      <c r="Y1373" s="5"/>
      <c r="Z1373" s="5"/>
      <c r="AA1373" s="5"/>
      <c r="AB1373" s="5"/>
      <c r="AC1373" s="5"/>
      <c r="AD1373" s="5"/>
      <c r="AE1373" s="5"/>
      <c r="AF1373" s="5"/>
      <c r="AG1373" s="5"/>
      <c r="AH1373" s="5"/>
      <c r="AI1373" s="5"/>
      <c r="AJ1373" s="5"/>
      <c r="AK1373" s="5"/>
      <c r="AL1373" s="5"/>
      <c r="AM1373" s="5"/>
      <c r="AN1373" s="5"/>
      <c r="AO1373" s="5"/>
      <c r="AP1373" s="5"/>
      <c r="AQ1373" s="5"/>
      <c r="AR1373" s="5"/>
      <c r="AS1373" s="5"/>
      <c r="AT1373" s="5"/>
      <c r="AU1373" s="5"/>
      <c r="AV1373" s="5"/>
      <c r="AW1373" s="5"/>
      <c r="AX1373" s="5"/>
      <c r="AY1373" s="5"/>
      <c r="AZ1373" s="5"/>
      <c r="BA1373" s="5"/>
      <c r="BB1373" s="5"/>
      <c r="BC1373" s="5"/>
      <c r="BD1373" s="5"/>
      <c r="BE1373" s="5"/>
      <c r="BF1373" s="5"/>
      <c r="BG1373" s="5"/>
      <c r="BH1373" s="5"/>
      <c r="BI1373" s="5"/>
      <c r="BJ1373" s="5"/>
      <c r="BK1373" s="5"/>
      <c r="BL1373" s="5"/>
      <c r="BM1373" s="5"/>
      <c r="BN1373" s="5"/>
      <c r="BO1373" s="5"/>
      <c r="BP1373" s="5"/>
      <c r="BQ1373" s="5"/>
      <c r="BR1373" s="5"/>
      <c r="BS1373" s="5"/>
      <c r="BT1373" s="5"/>
      <c r="BU1373" s="5"/>
      <c r="BV1373" s="5"/>
      <c r="BW1373" s="5"/>
      <c r="BX1373" s="6"/>
    </row>
    <row r="1374" spans="1:76" x14ac:dyDescent="0.35">
      <c r="A1374" s="110"/>
      <c r="B1374" s="124"/>
      <c r="C1374" s="124"/>
      <c r="D1374" s="124"/>
      <c r="E1374" s="124"/>
      <c r="F1374" s="160"/>
      <c r="G1374" s="109"/>
      <c r="H1374" s="118"/>
      <c r="I1374" s="109"/>
      <c r="J1374" s="109"/>
      <c r="K1374" s="109"/>
      <c r="L1374" s="109"/>
      <c r="M1374" s="109"/>
      <c r="N1374" s="109"/>
      <c r="O1374" s="109"/>
      <c r="P1374" s="11" t="s">
        <v>2804</v>
      </c>
      <c r="Q1374" s="11">
        <v>2002</v>
      </c>
      <c r="R1374" s="11">
        <v>2003</v>
      </c>
      <c r="S1374" s="22"/>
      <c r="T1374" s="5"/>
      <c r="U1374" s="5"/>
      <c r="V1374" s="5"/>
      <c r="W1374" s="5"/>
      <c r="X1374" s="5"/>
      <c r="Y1374" s="5"/>
      <c r="Z1374" s="5"/>
      <c r="AA1374" s="5"/>
      <c r="AB1374" s="5"/>
      <c r="AC1374" s="5"/>
      <c r="AD1374" s="5"/>
      <c r="AE1374" s="5"/>
      <c r="AF1374" s="5"/>
      <c r="AG1374" s="5"/>
      <c r="AH1374" s="5"/>
      <c r="AI1374" s="5"/>
      <c r="AJ1374" s="5"/>
      <c r="AK1374" s="5"/>
      <c r="AL1374" s="5"/>
      <c r="AM1374" s="5"/>
      <c r="AN1374" s="5"/>
      <c r="AO1374" s="5"/>
      <c r="AP1374" s="5"/>
      <c r="AQ1374" s="5"/>
      <c r="AR1374" s="5"/>
      <c r="AS1374" s="5"/>
      <c r="AT1374" s="5"/>
      <c r="AU1374" s="5"/>
      <c r="AV1374" s="5"/>
      <c r="AW1374" s="5"/>
      <c r="AX1374" s="5"/>
      <c r="AY1374" s="5"/>
      <c r="AZ1374" s="5"/>
      <c r="BA1374" s="5"/>
      <c r="BB1374" s="5"/>
      <c r="BC1374" s="5"/>
      <c r="BD1374" s="5"/>
      <c r="BE1374" s="5"/>
      <c r="BF1374" s="5"/>
      <c r="BG1374" s="5"/>
      <c r="BH1374" s="5"/>
      <c r="BI1374" s="5"/>
      <c r="BJ1374" s="5"/>
      <c r="BK1374" s="5"/>
      <c r="BL1374" s="5"/>
      <c r="BM1374" s="5"/>
      <c r="BN1374" s="5"/>
      <c r="BO1374" s="5"/>
      <c r="BP1374" s="5"/>
      <c r="BQ1374" s="5"/>
      <c r="BR1374" s="5"/>
      <c r="BS1374" s="5"/>
      <c r="BT1374" s="5"/>
      <c r="BU1374" s="5"/>
      <c r="BV1374" s="5"/>
      <c r="BW1374" s="5"/>
      <c r="BX1374" s="6"/>
    </row>
    <row r="1375" spans="1:76" ht="15" customHeight="1" x14ac:dyDescent="0.35">
      <c r="A1375" s="111">
        <v>52842885</v>
      </c>
      <c r="B1375" s="114" t="s">
        <v>380</v>
      </c>
      <c r="C1375" s="114" t="s">
        <v>2888</v>
      </c>
      <c r="D1375" s="114" t="s">
        <v>2892</v>
      </c>
      <c r="E1375" s="114" t="s">
        <v>2994</v>
      </c>
      <c r="F1375" s="128" t="s">
        <v>225</v>
      </c>
      <c r="G1375" s="120" t="s">
        <v>217</v>
      </c>
      <c r="H1375" s="117" t="s">
        <v>226</v>
      </c>
      <c r="I1375" s="120">
        <v>5460400</v>
      </c>
      <c r="J1375" s="120">
        <v>4280</v>
      </c>
      <c r="K1375" s="120" t="s">
        <v>281</v>
      </c>
      <c r="L1375" s="120" t="s">
        <v>21</v>
      </c>
      <c r="M1375" s="120" t="s">
        <v>24</v>
      </c>
      <c r="N1375" s="120" t="s">
        <v>101</v>
      </c>
      <c r="O1375" s="120"/>
      <c r="P1375" s="3" t="s">
        <v>20</v>
      </c>
      <c r="Q1375" s="10">
        <v>41548</v>
      </c>
      <c r="R1375" s="10" t="s">
        <v>25</v>
      </c>
      <c r="S1375" s="17" t="s">
        <v>1807</v>
      </c>
      <c r="T1375" s="5"/>
      <c r="U1375" s="5"/>
      <c r="V1375" s="5"/>
      <c r="W1375" s="5"/>
      <c r="X1375" s="5"/>
      <c r="Y1375" s="5"/>
      <c r="Z1375" s="5"/>
      <c r="AA1375" s="5"/>
      <c r="AB1375" s="5"/>
      <c r="AC1375" s="5"/>
      <c r="AD1375" s="5"/>
      <c r="AE1375" s="5"/>
      <c r="AF1375" s="5"/>
      <c r="AG1375" s="5"/>
      <c r="AH1375" s="5"/>
      <c r="AI1375" s="5"/>
      <c r="AJ1375" s="5"/>
      <c r="AK1375" s="5"/>
      <c r="AL1375" s="5"/>
      <c r="AM1375" s="5"/>
      <c r="AN1375" s="5"/>
      <c r="AO1375" s="5"/>
      <c r="AP1375" s="5"/>
      <c r="AQ1375" s="5"/>
      <c r="AR1375" s="5"/>
      <c r="AS1375" s="5"/>
      <c r="AT1375" s="5"/>
      <c r="AU1375" s="5"/>
      <c r="AV1375" s="5"/>
      <c r="AW1375" s="5"/>
      <c r="AX1375" s="5"/>
      <c r="AY1375" s="5"/>
      <c r="AZ1375" s="5"/>
      <c r="BA1375" s="5"/>
      <c r="BB1375" s="5"/>
      <c r="BC1375" s="5"/>
      <c r="BD1375" s="5"/>
      <c r="BE1375" s="5"/>
      <c r="BF1375" s="5"/>
      <c r="BG1375" s="5"/>
      <c r="BH1375" s="5"/>
      <c r="BI1375" s="5"/>
      <c r="BJ1375" s="5"/>
      <c r="BK1375" s="5"/>
      <c r="BL1375" s="5"/>
      <c r="BM1375" s="5"/>
      <c r="BN1375" s="5"/>
      <c r="BO1375" s="5"/>
      <c r="BP1375" s="5"/>
      <c r="BQ1375" s="5"/>
      <c r="BR1375" s="5"/>
      <c r="BS1375" s="5"/>
      <c r="BT1375" s="5"/>
      <c r="BU1375" s="5"/>
      <c r="BV1375" s="5"/>
      <c r="BW1375" s="5"/>
      <c r="BX1375" s="6"/>
    </row>
    <row r="1376" spans="1:76" x14ac:dyDescent="0.35">
      <c r="A1376" s="112"/>
      <c r="B1376" s="115"/>
      <c r="C1376" s="115"/>
      <c r="D1376" s="115"/>
      <c r="E1376" s="115"/>
      <c r="F1376" s="132"/>
      <c r="G1376" s="121"/>
      <c r="H1376" s="118"/>
      <c r="I1376" s="121"/>
      <c r="J1376" s="121"/>
      <c r="K1376" s="121"/>
      <c r="L1376" s="121"/>
      <c r="M1376" s="121"/>
      <c r="N1376" s="121"/>
      <c r="O1376" s="121"/>
      <c r="P1376" s="3" t="s">
        <v>1802</v>
      </c>
      <c r="Q1376" s="10">
        <v>41156</v>
      </c>
      <c r="R1376" s="10">
        <v>41530</v>
      </c>
      <c r="S1376" s="17" t="s">
        <v>1807</v>
      </c>
      <c r="T1376" s="5"/>
      <c r="U1376" s="5"/>
      <c r="V1376" s="5"/>
      <c r="W1376" s="5"/>
      <c r="X1376" s="5"/>
      <c r="Y1376" s="5"/>
      <c r="Z1376" s="5"/>
      <c r="AA1376" s="5"/>
      <c r="AB1376" s="5"/>
      <c r="AC1376" s="5"/>
      <c r="AD1376" s="5"/>
      <c r="AE1376" s="5"/>
      <c r="AF1376" s="5"/>
      <c r="AG1376" s="5"/>
      <c r="AH1376" s="5"/>
      <c r="AI1376" s="5"/>
      <c r="AJ1376" s="5"/>
      <c r="AK1376" s="5"/>
      <c r="AL1376" s="5"/>
      <c r="AM1376" s="5"/>
      <c r="AN1376" s="5"/>
      <c r="AO1376" s="5"/>
      <c r="AP1376" s="5"/>
      <c r="AQ1376" s="5"/>
      <c r="AR1376" s="5"/>
      <c r="AS1376" s="5"/>
      <c r="AT1376" s="5"/>
      <c r="AU1376" s="5"/>
      <c r="AV1376" s="5"/>
      <c r="AW1376" s="5"/>
      <c r="AX1376" s="5"/>
      <c r="AY1376" s="5"/>
      <c r="AZ1376" s="5"/>
      <c r="BA1376" s="5"/>
      <c r="BB1376" s="5"/>
      <c r="BC1376" s="5"/>
      <c r="BD1376" s="5"/>
      <c r="BE1376" s="5"/>
      <c r="BF1376" s="5"/>
      <c r="BG1376" s="5"/>
      <c r="BH1376" s="5"/>
      <c r="BI1376" s="5"/>
      <c r="BJ1376" s="5"/>
      <c r="BK1376" s="5"/>
      <c r="BL1376" s="5"/>
      <c r="BM1376" s="5"/>
      <c r="BN1376" s="5"/>
      <c r="BO1376" s="5"/>
      <c r="BP1376" s="5"/>
      <c r="BQ1376" s="5"/>
      <c r="BR1376" s="5"/>
      <c r="BS1376" s="5"/>
      <c r="BT1376" s="5"/>
      <c r="BU1376" s="5"/>
      <c r="BV1376" s="5"/>
      <c r="BW1376" s="5"/>
      <c r="BX1376" s="6"/>
    </row>
    <row r="1377" spans="1:76" x14ac:dyDescent="0.35">
      <c r="A1377" s="112"/>
      <c r="B1377" s="115"/>
      <c r="C1377" s="115"/>
      <c r="D1377" s="115"/>
      <c r="E1377" s="115"/>
      <c r="F1377" s="132"/>
      <c r="G1377" s="121"/>
      <c r="H1377" s="118"/>
      <c r="I1377" s="121"/>
      <c r="J1377" s="121"/>
      <c r="K1377" s="121"/>
      <c r="L1377" s="121"/>
      <c r="M1377" s="121"/>
      <c r="N1377" s="121"/>
      <c r="O1377" s="121"/>
      <c r="P1377" s="3" t="s">
        <v>1803</v>
      </c>
      <c r="Q1377" s="10">
        <v>40371</v>
      </c>
      <c r="R1377" s="10">
        <v>41152</v>
      </c>
      <c r="S1377" s="17" t="s">
        <v>1807</v>
      </c>
      <c r="T1377" s="5"/>
      <c r="U1377" s="5"/>
      <c r="V1377" s="5"/>
      <c r="W1377" s="5"/>
      <c r="X1377" s="5"/>
      <c r="Y1377" s="5"/>
      <c r="Z1377" s="5"/>
      <c r="AA1377" s="5"/>
      <c r="AB1377" s="5"/>
      <c r="AC1377" s="5"/>
      <c r="AD1377" s="5"/>
      <c r="AE1377" s="5"/>
      <c r="AF1377" s="5"/>
      <c r="AG1377" s="5"/>
      <c r="AH1377" s="5"/>
      <c r="AI1377" s="5"/>
      <c r="AJ1377" s="5"/>
      <c r="AK1377" s="5"/>
      <c r="AL1377" s="5"/>
      <c r="AM1377" s="5"/>
      <c r="AN1377" s="5"/>
      <c r="AO1377" s="5"/>
      <c r="AP1377" s="5"/>
      <c r="AQ1377" s="5"/>
      <c r="AR1377" s="5"/>
      <c r="AS1377" s="5"/>
      <c r="AT1377" s="5"/>
      <c r="AU1377" s="5"/>
      <c r="AV1377" s="5"/>
      <c r="AW1377" s="5"/>
      <c r="AX1377" s="5"/>
      <c r="AY1377" s="5"/>
      <c r="AZ1377" s="5"/>
      <c r="BA1377" s="5"/>
      <c r="BB1377" s="5"/>
      <c r="BC1377" s="5"/>
      <c r="BD1377" s="5"/>
      <c r="BE1377" s="5"/>
      <c r="BF1377" s="5"/>
      <c r="BG1377" s="5"/>
      <c r="BH1377" s="5"/>
      <c r="BI1377" s="5"/>
      <c r="BJ1377" s="5"/>
      <c r="BK1377" s="5"/>
      <c r="BL1377" s="5"/>
      <c r="BM1377" s="5"/>
      <c r="BN1377" s="5"/>
      <c r="BO1377" s="5"/>
      <c r="BP1377" s="5"/>
      <c r="BQ1377" s="5"/>
      <c r="BR1377" s="5"/>
      <c r="BS1377" s="5"/>
      <c r="BT1377" s="5"/>
      <c r="BU1377" s="5"/>
      <c r="BV1377" s="5"/>
      <c r="BW1377" s="5"/>
      <c r="BX1377" s="6"/>
    </row>
    <row r="1378" spans="1:76" x14ac:dyDescent="0.35">
      <c r="A1378" s="112"/>
      <c r="B1378" s="115"/>
      <c r="C1378" s="115"/>
      <c r="D1378" s="115"/>
      <c r="E1378" s="115"/>
      <c r="F1378" s="132"/>
      <c r="G1378" s="121"/>
      <c r="H1378" s="118"/>
      <c r="I1378" s="121"/>
      <c r="J1378" s="121"/>
      <c r="K1378" s="121"/>
      <c r="L1378" s="121"/>
      <c r="M1378" s="121"/>
      <c r="N1378" s="121"/>
      <c r="O1378" s="121"/>
      <c r="P1378" s="3" t="str">
        <f>+P1376</f>
        <v>SERVINDUSTRIALES EN MISION CENTRAL DE INVERSIONES S.A.</v>
      </c>
      <c r="Q1378" s="10">
        <v>40225</v>
      </c>
      <c r="R1378" s="10">
        <v>40370</v>
      </c>
      <c r="S1378" s="17" t="s">
        <v>1807</v>
      </c>
      <c r="T1378" s="5"/>
      <c r="U1378" s="5"/>
      <c r="V1378" s="5"/>
      <c r="W1378" s="5"/>
      <c r="X1378" s="5"/>
      <c r="Y1378" s="5"/>
      <c r="Z1378" s="5"/>
      <c r="AA1378" s="5"/>
      <c r="AB1378" s="5"/>
      <c r="AC1378" s="5"/>
      <c r="AD1378" s="5"/>
      <c r="AE1378" s="5"/>
      <c r="AF1378" s="5"/>
      <c r="AG1378" s="5"/>
      <c r="AH1378" s="5"/>
      <c r="AI1378" s="5"/>
      <c r="AJ1378" s="5"/>
      <c r="AK1378" s="5"/>
      <c r="AL1378" s="5"/>
      <c r="AM1378" s="5"/>
      <c r="AN1378" s="5"/>
      <c r="AO1378" s="5"/>
      <c r="AP1378" s="5"/>
      <c r="AQ1378" s="5"/>
      <c r="AR1378" s="5"/>
      <c r="AS1378" s="5"/>
      <c r="AT1378" s="5"/>
      <c r="AU1378" s="5"/>
      <c r="AV1378" s="5"/>
      <c r="AW1378" s="5"/>
      <c r="AX1378" s="5"/>
      <c r="AY1378" s="5"/>
      <c r="AZ1378" s="5"/>
      <c r="BA1378" s="5"/>
      <c r="BB1378" s="5"/>
      <c r="BC1378" s="5"/>
      <c r="BD1378" s="5"/>
      <c r="BE1378" s="5"/>
      <c r="BF1378" s="5"/>
      <c r="BG1378" s="5"/>
      <c r="BH1378" s="5"/>
      <c r="BI1378" s="5"/>
      <c r="BJ1378" s="5"/>
      <c r="BK1378" s="5"/>
      <c r="BL1378" s="5"/>
      <c r="BM1378" s="5"/>
      <c r="BN1378" s="5"/>
      <c r="BO1378" s="5"/>
      <c r="BP1378" s="5"/>
      <c r="BQ1378" s="5"/>
      <c r="BR1378" s="5"/>
      <c r="BS1378" s="5"/>
      <c r="BT1378" s="5"/>
      <c r="BU1378" s="5"/>
      <c r="BV1378" s="5"/>
      <c r="BW1378" s="5"/>
      <c r="BX1378" s="6"/>
    </row>
    <row r="1379" spans="1:76" x14ac:dyDescent="0.35">
      <c r="A1379" s="112"/>
      <c r="B1379" s="115"/>
      <c r="C1379" s="115"/>
      <c r="D1379" s="115"/>
      <c r="E1379" s="115"/>
      <c r="F1379" s="132"/>
      <c r="G1379" s="121"/>
      <c r="H1379" s="118"/>
      <c r="I1379" s="121"/>
      <c r="J1379" s="121"/>
      <c r="K1379" s="121"/>
      <c r="L1379" s="121"/>
      <c r="M1379" s="121"/>
      <c r="N1379" s="121"/>
      <c r="O1379" s="121"/>
      <c r="P1379" s="3" t="s">
        <v>1804</v>
      </c>
      <c r="Q1379" s="10">
        <v>38899</v>
      </c>
      <c r="R1379" s="10">
        <v>40219</v>
      </c>
      <c r="S1379" s="17" t="s">
        <v>1808</v>
      </c>
      <c r="T1379" s="5"/>
      <c r="U1379" s="5"/>
      <c r="V1379" s="5"/>
      <c r="W1379" s="5"/>
      <c r="X1379" s="5"/>
      <c r="Y1379" s="5"/>
      <c r="Z1379" s="5"/>
      <c r="AA1379" s="5"/>
      <c r="AB1379" s="5"/>
      <c r="AC1379" s="5"/>
      <c r="AD1379" s="5"/>
      <c r="AE1379" s="5"/>
      <c r="AF1379" s="5"/>
      <c r="AG1379" s="5"/>
      <c r="AH1379" s="5"/>
      <c r="AI1379" s="5"/>
      <c r="AJ1379" s="5"/>
      <c r="AK1379" s="5"/>
      <c r="AL1379" s="5"/>
      <c r="AM1379" s="5"/>
      <c r="AN1379" s="5"/>
      <c r="AO1379" s="5"/>
      <c r="AP1379" s="5"/>
      <c r="AQ1379" s="5"/>
      <c r="AR1379" s="5"/>
      <c r="AS1379" s="5"/>
      <c r="AT1379" s="5"/>
      <c r="AU1379" s="5"/>
      <c r="AV1379" s="5"/>
      <c r="AW1379" s="5"/>
      <c r="AX1379" s="5"/>
      <c r="AY1379" s="5"/>
      <c r="AZ1379" s="5"/>
      <c r="BA1379" s="5"/>
      <c r="BB1379" s="5"/>
      <c r="BC1379" s="5"/>
      <c r="BD1379" s="5"/>
      <c r="BE1379" s="5"/>
      <c r="BF1379" s="5"/>
      <c r="BG1379" s="5"/>
      <c r="BH1379" s="5"/>
      <c r="BI1379" s="5"/>
      <c r="BJ1379" s="5"/>
      <c r="BK1379" s="5"/>
      <c r="BL1379" s="5"/>
      <c r="BM1379" s="5"/>
      <c r="BN1379" s="5"/>
      <c r="BO1379" s="5"/>
      <c r="BP1379" s="5"/>
      <c r="BQ1379" s="5"/>
      <c r="BR1379" s="5"/>
      <c r="BS1379" s="5"/>
      <c r="BT1379" s="5"/>
      <c r="BU1379" s="5"/>
      <c r="BV1379" s="5"/>
      <c r="BW1379" s="5"/>
      <c r="BX1379" s="6"/>
    </row>
    <row r="1380" spans="1:76" x14ac:dyDescent="0.35">
      <c r="A1380" s="112"/>
      <c r="B1380" s="115"/>
      <c r="C1380" s="115"/>
      <c r="D1380" s="115"/>
      <c r="E1380" s="115"/>
      <c r="F1380" s="132"/>
      <c r="G1380" s="121"/>
      <c r="H1380" s="118"/>
      <c r="I1380" s="121"/>
      <c r="J1380" s="121"/>
      <c r="K1380" s="121"/>
      <c r="L1380" s="121"/>
      <c r="M1380" s="121"/>
      <c r="N1380" s="121"/>
      <c r="O1380" s="121"/>
      <c r="P1380" s="3" t="s">
        <v>322</v>
      </c>
      <c r="Q1380" s="10">
        <v>38348</v>
      </c>
      <c r="R1380" s="10">
        <v>38898</v>
      </c>
      <c r="S1380" s="17" t="s">
        <v>1809</v>
      </c>
      <c r="T1380" s="5"/>
      <c r="U1380" s="5"/>
      <c r="V1380" s="5"/>
      <c r="W1380" s="5"/>
      <c r="X1380" s="5"/>
      <c r="Y1380" s="5"/>
      <c r="Z1380" s="5"/>
      <c r="AA1380" s="5"/>
      <c r="AB1380" s="5"/>
      <c r="AC1380" s="5"/>
      <c r="AD1380" s="5"/>
      <c r="AE1380" s="5"/>
      <c r="AF1380" s="5"/>
      <c r="AG1380" s="5"/>
      <c r="AH1380" s="5"/>
      <c r="AI1380" s="5"/>
      <c r="AJ1380" s="5"/>
      <c r="AK1380" s="5"/>
      <c r="AL1380" s="5"/>
      <c r="AM1380" s="5"/>
      <c r="AN1380" s="5"/>
      <c r="AO1380" s="5"/>
      <c r="AP1380" s="5"/>
      <c r="AQ1380" s="5"/>
      <c r="AR1380" s="5"/>
      <c r="AS1380" s="5"/>
      <c r="AT1380" s="5"/>
      <c r="AU1380" s="5"/>
      <c r="AV1380" s="5"/>
      <c r="AW1380" s="5"/>
      <c r="AX1380" s="5"/>
      <c r="AY1380" s="5"/>
      <c r="AZ1380" s="5"/>
      <c r="BA1380" s="5"/>
      <c r="BB1380" s="5"/>
      <c r="BC1380" s="5"/>
      <c r="BD1380" s="5"/>
      <c r="BE1380" s="5"/>
      <c r="BF1380" s="5"/>
      <c r="BG1380" s="5"/>
      <c r="BH1380" s="5"/>
      <c r="BI1380" s="5"/>
      <c r="BJ1380" s="5"/>
      <c r="BK1380" s="5"/>
      <c r="BL1380" s="5"/>
      <c r="BM1380" s="5"/>
      <c r="BN1380" s="5"/>
      <c r="BO1380" s="5"/>
      <c r="BP1380" s="5"/>
      <c r="BQ1380" s="5"/>
      <c r="BR1380" s="5"/>
      <c r="BS1380" s="5"/>
      <c r="BT1380" s="5"/>
      <c r="BU1380" s="5"/>
      <c r="BV1380" s="5"/>
      <c r="BW1380" s="5"/>
      <c r="BX1380" s="6"/>
    </row>
    <row r="1381" spans="1:76" x14ac:dyDescent="0.35">
      <c r="A1381" s="112"/>
      <c r="B1381" s="115"/>
      <c r="C1381" s="115"/>
      <c r="D1381" s="115"/>
      <c r="E1381" s="115"/>
      <c r="F1381" s="132"/>
      <c r="G1381" s="121"/>
      <c r="H1381" s="118"/>
      <c r="I1381" s="121"/>
      <c r="J1381" s="121"/>
      <c r="K1381" s="121"/>
      <c r="L1381" s="121"/>
      <c r="M1381" s="121"/>
      <c r="N1381" s="121"/>
      <c r="O1381" s="121"/>
      <c r="P1381" s="3" t="s">
        <v>1805</v>
      </c>
      <c r="Q1381" s="10">
        <v>38160</v>
      </c>
      <c r="R1381" s="10">
        <v>38324</v>
      </c>
      <c r="S1381" s="17" t="s">
        <v>128</v>
      </c>
      <c r="T1381" s="5"/>
      <c r="U1381" s="5"/>
      <c r="V1381" s="5"/>
      <c r="W1381" s="5"/>
      <c r="X1381" s="5"/>
      <c r="Y1381" s="5"/>
      <c r="Z1381" s="5"/>
      <c r="AA1381" s="5"/>
      <c r="AB1381" s="5"/>
      <c r="AC1381" s="5"/>
      <c r="AD1381" s="5"/>
      <c r="AE1381" s="5"/>
      <c r="AF1381" s="5"/>
      <c r="AG1381" s="5"/>
      <c r="AH1381" s="5"/>
      <c r="AI1381" s="5"/>
      <c r="AJ1381" s="5"/>
      <c r="AK1381" s="5"/>
      <c r="AL1381" s="5"/>
      <c r="AM1381" s="5"/>
      <c r="AN1381" s="5"/>
      <c r="AO1381" s="5"/>
      <c r="AP1381" s="5"/>
      <c r="AQ1381" s="5"/>
      <c r="AR1381" s="5"/>
      <c r="AS1381" s="5"/>
      <c r="AT1381" s="5"/>
      <c r="AU1381" s="5"/>
      <c r="AV1381" s="5"/>
      <c r="AW1381" s="5"/>
      <c r="AX1381" s="5"/>
      <c r="AY1381" s="5"/>
      <c r="AZ1381" s="5"/>
      <c r="BA1381" s="5"/>
      <c r="BB1381" s="5"/>
      <c r="BC1381" s="5"/>
      <c r="BD1381" s="5"/>
      <c r="BE1381" s="5"/>
      <c r="BF1381" s="5"/>
      <c r="BG1381" s="5"/>
      <c r="BH1381" s="5"/>
      <c r="BI1381" s="5"/>
      <c r="BJ1381" s="5"/>
      <c r="BK1381" s="5"/>
      <c r="BL1381" s="5"/>
      <c r="BM1381" s="5"/>
      <c r="BN1381" s="5"/>
      <c r="BO1381" s="5"/>
      <c r="BP1381" s="5"/>
      <c r="BQ1381" s="5"/>
      <c r="BR1381" s="5"/>
      <c r="BS1381" s="5"/>
      <c r="BT1381" s="5"/>
      <c r="BU1381" s="5"/>
      <c r="BV1381" s="5"/>
      <c r="BW1381" s="5"/>
      <c r="BX1381" s="6"/>
    </row>
    <row r="1382" spans="1:76" x14ac:dyDescent="0.35">
      <c r="A1382" s="112"/>
      <c r="B1382" s="115"/>
      <c r="C1382" s="115"/>
      <c r="D1382" s="115"/>
      <c r="E1382" s="115"/>
      <c r="F1382" s="132"/>
      <c r="G1382" s="121"/>
      <c r="H1382" s="118"/>
      <c r="I1382" s="121"/>
      <c r="J1382" s="121"/>
      <c r="K1382" s="121"/>
      <c r="L1382" s="121"/>
      <c r="M1382" s="121"/>
      <c r="N1382" s="121"/>
      <c r="O1382" s="121"/>
      <c r="P1382" s="3" t="s">
        <v>38</v>
      </c>
      <c r="Q1382" s="10">
        <v>37447</v>
      </c>
      <c r="R1382" s="10">
        <v>38033</v>
      </c>
      <c r="S1382" s="17" t="s">
        <v>1810</v>
      </c>
      <c r="T1382" s="5"/>
      <c r="U1382" s="5"/>
      <c r="V1382" s="5"/>
      <c r="W1382" s="5"/>
      <c r="X1382" s="5"/>
      <c r="Y1382" s="5"/>
      <c r="Z1382" s="5"/>
      <c r="AA1382" s="5"/>
      <c r="AB1382" s="5"/>
      <c r="AC1382" s="5"/>
      <c r="AD1382" s="5"/>
      <c r="AE1382" s="5"/>
      <c r="AF1382" s="5"/>
      <c r="AG1382" s="5"/>
      <c r="AH1382" s="5"/>
      <c r="AI1382" s="5"/>
      <c r="AJ1382" s="5"/>
      <c r="AK1382" s="5"/>
      <c r="AL1382" s="5"/>
      <c r="AM1382" s="5"/>
      <c r="AN1382" s="5"/>
      <c r="AO1382" s="5"/>
      <c r="AP1382" s="5"/>
      <c r="AQ1382" s="5"/>
      <c r="AR1382" s="5"/>
      <c r="AS1382" s="5"/>
      <c r="AT1382" s="5"/>
      <c r="AU1382" s="5"/>
      <c r="AV1382" s="5"/>
      <c r="AW1382" s="5"/>
      <c r="AX1382" s="5"/>
      <c r="AY1382" s="5"/>
      <c r="AZ1382" s="5"/>
      <c r="BA1382" s="5"/>
      <c r="BB1382" s="5"/>
      <c r="BC1382" s="5"/>
      <c r="BD1382" s="5"/>
      <c r="BE1382" s="5"/>
      <c r="BF1382" s="5"/>
      <c r="BG1382" s="5"/>
      <c r="BH1382" s="5"/>
      <c r="BI1382" s="5"/>
      <c r="BJ1382" s="5"/>
      <c r="BK1382" s="5"/>
      <c r="BL1382" s="5"/>
      <c r="BM1382" s="5"/>
      <c r="BN1382" s="5"/>
      <c r="BO1382" s="5"/>
      <c r="BP1382" s="5"/>
      <c r="BQ1382" s="5"/>
      <c r="BR1382" s="5"/>
      <c r="BS1382" s="5"/>
      <c r="BT1382" s="5"/>
      <c r="BU1382" s="5"/>
      <c r="BV1382" s="5"/>
      <c r="BW1382" s="5"/>
      <c r="BX1382" s="6"/>
    </row>
    <row r="1383" spans="1:76" x14ac:dyDescent="0.35">
      <c r="A1383" s="113"/>
      <c r="B1383" s="116"/>
      <c r="C1383" s="116"/>
      <c r="D1383" s="116"/>
      <c r="E1383" s="116"/>
      <c r="F1383" s="129"/>
      <c r="G1383" s="122"/>
      <c r="H1383" s="119"/>
      <c r="I1383" s="122"/>
      <c r="J1383" s="122"/>
      <c r="K1383" s="122"/>
      <c r="L1383" s="122"/>
      <c r="M1383" s="122"/>
      <c r="N1383" s="122"/>
      <c r="O1383" s="122"/>
      <c r="P1383" s="3" t="s">
        <v>1806</v>
      </c>
      <c r="Q1383" s="10">
        <v>36557</v>
      </c>
      <c r="R1383" s="10">
        <v>37196</v>
      </c>
      <c r="S1383" s="17" t="s">
        <v>76</v>
      </c>
      <c r="T1383" s="5"/>
      <c r="U1383" s="5"/>
      <c r="V1383" s="5"/>
      <c r="W1383" s="5"/>
      <c r="X1383" s="5"/>
      <c r="Y1383" s="5"/>
      <c r="Z1383" s="5"/>
      <c r="AA1383" s="5"/>
      <c r="AB1383" s="5"/>
      <c r="AC1383" s="5"/>
      <c r="AD1383" s="5"/>
      <c r="AE1383" s="5"/>
      <c r="AF1383" s="5"/>
      <c r="AG1383" s="5"/>
      <c r="AH1383" s="5"/>
      <c r="AI1383" s="5"/>
      <c r="AJ1383" s="5"/>
      <c r="AK1383" s="5"/>
      <c r="AL1383" s="5"/>
      <c r="AM1383" s="5"/>
      <c r="AN1383" s="5"/>
      <c r="AO1383" s="5"/>
      <c r="AP1383" s="5"/>
      <c r="AQ1383" s="5"/>
      <c r="AR1383" s="5"/>
      <c r="AS1383" s="5"/>
      <c r="AT1383" s="5"/>
      <c r="AU1383" s="5"/>
      <c r="AV1383" s="5"/>
      <c r="AW1383" s="5"/>
      <c r="AX1383" s="5"/>
      <c r="AY1383" s="5"/>
      <c r="AZ1383" s="5"/>
      <c r="BA1383" s="5"/>
      <c r="BB1383" s="5"/>
      <c r="BC1383" s="5"/>
      <c r="BD1383" s="5"/>
      <c r="BE1383" s="5"/>
      <c r="BF1383" s="5"/>
      <c r="BG1383" s="5"/>
      <c r="BH1383" s="5"/>
      <c r="BI1383" s="5"/>
      <c r="BJ1383" s="5"/>
      <c r="BK1383" s="5"/>
      <c r="BL1383" s="5"/>
      <c r="BM1383" s="5"/>
      <c r="BN1383" s="5"/>
      <c r="BO1383" s="5"/>
      <c r="BP1383" s="5"/>
      <c r="BQ1383" s="5"/>
      <c r="BR1383" s="5"/>
      <c r="BS1383" s="5"/>
      <c r="BT1383" s="5"/>
      <c r="BU1383" s="5"/>
      <c r="BV1383" s="5"/>
      <c r="BW1383" s="5"/>
      <c r="BX1383" s="6"/>
    </row>
    <row r="1384" spans="1:76" ht="15" customHeight="1" x14ac:dyDescent="0.35">
      <c r="A1384" s="111">
        <v>1018406435</v>
      </c>
      <c r="B1384" s="114" t="s">
        <v>1473</v>
      </c>
      <c r="C1384" s="114" t="s">
        <v>2888</v>
      </c>
      <c r="D1384" s="114" t="s">
        <v>2896</v>
      </c>
      <c r="E1384" s="114" t="s">
        <v>2925</v>
      </c>
      <c r="F1384" s="128" t="s">
        <v>1474</v>
      </c>
      <c r="G1384" s="120" t="s">
        <v>217</v>
      </c>
      <c r="H1384" s="117" t="s">
        <v>1475</v>
      </c>
      <c r="I1384" s="120">
        <v>5460400</v>
      </c>
      <c r="J1384" s="120">
        <v>4073</v>
      </c>
      <c r="K1384" s="120" t="s">
        <v>281</v>
      </c>
      <c r="L1384" s="120" t="s">
        <v>21</v>
      </c>
      <c r="M1384" s="120" t="s">
        <v>24</v>
      </c>
      <c r="N1384" s="120" t="s">
        <v>1476</v>
      </c>
      <c r="O1384" s="120" t="s">
        <v>1477</v>
      </c>
      <c r="P1384" s="3" t="s">
        <v>20</v>
      </c>
      <c r="Q1384" s="10">
        <v>42845</v>
      </c>
      <c r="R1384" s="3" t="s">
        <v>25</v>
      </c>
      <c r="S1384" s="17" t="s">
        <v>1882</v>
      </c>
      <c r="T1384" s="5"/>
      <c r="U1384" s="5"/>
      <c r="V1384" s="5"/>
      <c r="W1384" s="5"/>
      <c r="X1384" s="5"/>
      <c r="Y1384" s="5"/>
      <c r="Z1384" s="5"/>
      <c r="AA1384" s="5"/>
      <c r="AB1384" s="5"/>
      <c r="AC1384" s="5"/>
      <c r="AD1384" s="5"/>
      <c r="AE1384" s="5"/>
      <c r="AF1384" s="5"/>
      <c r="AG1384" s="5"/>
      <c r="AH1384" s="5"/>
      <c r="AI1384" s="5"/>
      <c r="AJ1384" s="5"/>
      <c r="AK1384" s="5"/>
      <c r="AL1384" s="5"/>
      <c r="AM1384" s="5"/>
      <c r="AN1384" s="5"/>
      <c r="AO1384" s="5"/>
      <c r="AP1384" s="5"/>
      <c r="AQ1384" s="5"/>
      <c r="AR1384" s="5"/>
      <c r="AS1384" s="5"/>
      <c r="AT1384" s="5"/>
      <c r="AU1384" s="5"/>
      <c r="AV1384" s="5"/>
      <c r="AW1384" s="5"/>
      <c r="AX1384" s="5"/>
      <c r="AY1384" s="5"/>
      <c r="AZ1384" s="5"/>
      <c r="BA1384" s="5"/>
      <c r="BB1384" s="5"/>
      <c r="BC1384" s="5"/>
      <c r="BD1384" s="5"/>
      <c r="BE1384" s="5"/>
      <c r="BF1384" s="5"/>
      <c r="BG1384" s="5"/>
      <c r="BH1384" s="5"/>
      <c r="BI1384" s="5"/>
      <c r="BJ1384" s="5"/>
      <c r="BK1384" s="5"/>
      <c r="BL1384" s="5"/>
      <c r="BM1384" s="5"/>
      <c r="BN1384" s="5"/>
      <c r="BO1384" s="5"/>
      <c r="BP1384" s="5"/>
      <c r="BQ1384" s="5"/>
      <c r="BR1384" s="5"/>
      <c r="BS1384" s="5"/>
      <c r="BT1384" s="5"/>
      <c r="BU1384" s="5"/>
      <c r="BV1384" s="5"/>
      <c r="BW1384" s="5"/>
      <c r="BX1384" s="6"/>
    </row>
    <row r="1385" spans="1:76" x14ac:dyDescent="0.35">
      <c r="A1385" s="112"/>
      <c r="B1385" s="115"/>
      <c r="C1385" s="115"/>
      <c r="D1385" s="115"/>
      <c r="E1385" s="115"/>
      <c r="F1385" s="132"/>
      <c r="G1385" s="121"/>
      <c r="H1385" s="118"/>
      <c r="I1385" s="121"/>
      <c r="J1385" s="121"/>
      <c r="K1385" s="121"/>
      <c r="L1385" s="121"/>
      <c r="M1385" s="121"/>
      <c r="N1385" s="121"/>
      <c r="O1385" s="121"/>
      <c r="P1385" s="3" t="s">
        <v>20</v>
      </c>
      <c r="Q1385" s="10">
        <v>42283</v>
      </c>
      <c r="R1385" s="10">
        <v>42844</v>
      </c>
      <c r="S1385" s="17" t="s">
        <v>1478</v>
      </c>
      <c r="T1385" s="5"/>
      <c r="U1385" s="5"/>
      <c r="V1385" s="5"/>
      <c r="W1385" s="5"/>
      <c r="X1385" s="5"/>
      <c r="Y1385" s="5"/>
      <c r="Z1385" s="5"/>
      <c r="AA1385" s="5"/>
      <c r="AB1385" s="5"/>
      <c r="AC1385" s="5"/>
      <c r="AD1385" s="5"/>
      <c r="AE1385" s="5"/>
      <c r="AF1385" s="5"/>
      <c r="AG1385" s="5"/>
      <c r="AH1385" s="5"/>
      <c r="AI1385" s="5"/>
      <c r="AJ1385" s="5"/>
      <c r="AK1385" s="5"/>
      <c r="AL1385" s="5"/>
      <c r="AM1385" s="5"/>
      <c r="AN1385" s="5"/>
      <c r="AO1385" s="5"/>
      <c r="AP1385" s="5"/>
      <c r="AQ1385" s="5"/>
      <c r="AR1385" s="5"/>
      <c r="AS1385" s="5"/>
      <c r="AT1385" s="5"/>
      <c r="AU1385" s="5"/>
      <c r="AV1385" s="5"/>
      <c r="AW1385" s="5"/>
      <c r="AX1385" s="5"/>
      <c r="AY1385" s="5"/>
      <c r="AZ1385" s="5"/>
      <c r="BA1385" s="5"/>
      <c r="BB1385" s="5"/>
      <c r="BC1385" s="5"/>
      <c r="BD1385" s="5"/>
      <c r="BE1385" s="5"/>
      <c r="BF1385" s="5"/>
      <c r="BG1385" s="5"/>
      <c r="BH1385" s="5"/>
      <c r="BI1385" s="5"/>
      <c r="BJ1385" s="5"/>
      <c r="BK1385" s="5"/>
      <c r="BL1385" s="5"/>
      <c r="BM1385" s="5"/>
      <c r="BN1385" s="5"/>
      <c r="BO1385" s="5"/>
      <c r="BP1385" s="5"/>
      <c r="BQ1385" s="5"/>
      <c r="BR1385" s="5"/>
      <c r="BS1385" s="5"/>
      <c r="BT1385" s="5"/>
      <c r="BU1385" s="5"/>
      <c r="BV1385" s="5"/>
      <c r="BW1385" s="5"/>
      <c r="BX1385" s="6"/>
    </row>
    <row r="1386" spans="1:76" x14ac:dyDescent="0.35">
      <c r="A1386" s="112"/>
      <c r="B1386" s="115"/>
      <c r="C1386" s="115"/>
      <c r="D1386" s="115"/>
      <c r="E1386" s="115"/>
      <c r="F1386" s="132"/>
      <c r="G1386" s="121"/>
      <c r="H1386" s="118"/>
      <c r="I1386" s="121"/>
      <c r="J1386" s="121"/>
      <c r="K1386" s="121"/>
      <c r="L1386" s="121"/>
      <c r="M1386" s="121"/>
      <c r="N1386" s="121"/>
      <c r="O1386" s="121"/>
      <c r="P1386" s="3" t="s">
        <v>1479</v>
      </c>
      <c r="Q1386" s="10">
        <v>41008</v>
      </c>
      <c r="R1386" s="10">
        <v>42279</v>
      </c>
      <c r="S1386" s="17" t="s">
        <v>1480</v>
      </c>
      <c r="T1386" s="5"/>
      <c r="U1386" s="5"/>
      <c r="V1386" s="5"/>
      <c r="W1386" s="5"/>
      <c r="X1386" s="5"/>
      <c r="Y1386" s="5"/>
      <c r="Z1386" s="5"/>
      <c r="AA1386" s="5"/>
      <c r="AB1386" s="5"/>
      <c r="AC1386" s="5"/>
      <c r="AD1386" s="5"/>
      <c r="AE1386" s="5"/>
      <c r="AF1386" s="5"/>
      <c r="AG1386" s="5"/>
      <c r="AH1386" s="5"/>
      <c r="AI1386" s="5"/>
      <c r="AJ1386" s="5"/>
      <c r="AK1386" s="5"/>
      <c r="AL1386" s="5"/>
      <c r="AM1386" s="5"/>
      <c r="AN1386" s="5"/>
      <c r="AO1386" s="5"/>
      <c r="AP1386" s="5"/>
      <c r="AQ1386" s="5"/>
      <c r="AR1386" s="5"/>
      <c r="AS1386" s="5"/>
      <c r="AT1386" s="5"/>
      <c r="AU1386" s="5"/>
      <c r="AV1386" s="5"/>
      <c r="AW1386" s="5"/>
      <c r="AX1386" s="5"/>
      <c r="AY1386" s="5"/>
      <c r="AZ1386" s="5"/>
      <c r="BA1386" s="5"/>
      <c r="BB1386" s="5"/>
      <c r="BC1386" s="5"/>
      <c r="BD1386" s="5"/>
      <c r="BE1386" s="5"/>
      <c r="BF1386" s="5"/>
      <c r="BG1386" s="5"/>
      <c r="BH1386" s="5"/>
      <c r="BI1386" s="5"/>
      <c r="BJ1386" s="5"/>
      <c r="BK1386" s="5"/>
      <c r="BL1386" s="5"/>
      <c r="BM1386" s="5"/>
      <c r="BN1386" s="5"/>
      <c r="BO1386" s="5"/>
      <c r="BP1386" s="5"/>
      <c r="BQ1386" s="5"/>
      <c r="BR1386" s="5"/>
      <c r="BS1386" s="5"/>
      <c r="BT1386" s="5"/>
      <c r="BU1386" s="5"/>
      <c r="BV1386" s="5"/>
      <c r="BW1386" s="5"/>
      <c r="BX1386" s="6"/>
    </row>
    <row r="1387" spans="1:76" x14ac:dyDescent="0.35">
      <c r="A1387" s="113"/>
      <c r="B1387" s="116"/>
      <c r="C1387" s="116"/>
      <c r="D1387" s="116"/>
      <c r="E1387" s="116"/>
      <c r="F1387" s="129"/>
      <c r="G1387" s="122"/>
      <c r="H1387" s="119"/>
      <c r="I1387" s="122"/>
      <c r="J1387" s="122"/>
      <c r="K1387" s="122"/>
      <c r="L1387" s="122"/>
      <c r="M1387" s="122"/>
      <c r="N1387" s="122"/>
      <c r="O1387" s="122"/>
      <c r="P1387" s="3" t="s">
        <v>1481</v>
      </c>
      <c r="Q1387" s="10">
        <v>40603</v>
      </c>
      <c r="R1387" s="10">
        <v>40968</v>
      </c>
      <c r="S1387" s="17" t="s">
        <v>1482</v>
      </c>
      <c r="T1387" s="5"/>
      <c r="U1387" s="5"/>
      <c r="V1387" s="5"/>
      <c r="W1387" s="5"/>
      <c r="X1387" s="5"/>
      <c r="Y1387" s="5"/>
      <c r="Z1387" s="5"/>
      <c r="AA1387" s="5"/>
      <c r="AB1387" s="5"/>
      <c r="AC1387" s="5"/>
      <c r="AD1387" s="5"/>
      <c r="AE1387" s="5"/>
      <c r="AF1387" s="5"/>
      <c r="AG1387" s="5"/>
      <c r="AH1387" s="5"/>
      <c r="AI1387" s="5"/>
      <c r="AJ1387" s="5"/>
      <c r="AK1387" s="5"/>
      <c r="AL1387" s="5"/>
      <c r="AM1387" s="5"/>
      <c r="AN1387" s="5"/>
      <c r="AO1387" s="5"/>
      <c r="AP1387" s="5"/>
      <c r="AQ1387" s="5"/>
      <c r="AR1387" s="5"/>
      <c r="AS1387" s="5"/>
      <c r="AT1387" s="5"/>
      <c r="AU1387" s="5"/>
      <c r="AV1387" s="5"/>
      <c r="AW1387" s="5"/>
      <c r="AX1387" s="5"/>
      <c r="AY1387" s="5"/>
      <c r="AZ1387" s="5"/>
      <c r="BA1387" s="5"/>
      <c r="BB1387" s="5"/>
      <c r="BC1387" s="5"/>
      <c r="BD1387" s="5"/>
      <c r="BE1387" s="5"/>
      <c r="BF1387" s="5"/>
      <c r="BG1387" s="5"/>
      <c r="BH1387" s="5"/>
      <c r="BI1387" s="5"/>
      <c r="BJ1387" s="5"/>
      <c r="BK1387" s="5"/>
      <c r="BL1387" s="5"/>
      <c r="BM1387" s="5"/>
      <c r="BN1387" s="5"/>
      <c r="BO1387" s="5"/>
      <c r="BP1387" s="5"/>
      <c r="BQ1387" s="5"/>
      <c r="BR1387" s="5"/>
      <c r="BS1387" s="5"/>
      <c r="BT1387" s="5"/>
      <c r="BU1387" s="5"/>
      <c r="BV1387" s="5"/>
      <c r="BW1387" s="5"/>
      <c r="BX1387" s="6"/>
    </row>
    <row r="1388" spans="1:76" ht="14.5" x14ac:dyDescent="0.35">
      <c r="A1388" s="41">
        <v>80200915</v>
      </c>
      <c r="B1388" s="45" t="s">
        <v>3039</v>
      </c>
      <c r="C1388" s="45" t="s">
        <v>2889</v>
      </c>
      <c r="D1388" s="45">
        <v>37</v>
      </c>
      <c r="E1388" s="45" t="s">
        <v>3042</v>
      </c>
      <c r="F1388" s="48" t="s">
        <v>1151</v>
      </c>
      <c r="G1388" s="42" t="s">
        <v>217</v>
      </c>
      <c r="H1388" s="44" t="s">
        <v>3041</v>
      </c>
      <c r="I1388" s="42">
        <v>5460400</v>
      </c>
      <c r="J1388" s="42">
        <v>4023</v>
      </c>
      <c r="K1388" s="42" t="s">
        <v>281</v>
      </c>
      <c r="L1388" s="42" t="s">
        <v>21</v>
      </c>
      <c r="M1388" s="42" t="s">
        <v>24</v>
      </c>
      <c r="N1388" s="42" t="s">
        <v>22</v>
      </c>
      <c r="O1388" s="42"/>
      <c r="P1388" s="3" t="s">
        <v>3040</v>
      </c>
      <c r="Q1388" s="10">
        <v>41666</v>
      </c>
      <c r="R1388" s="10">
        <v>43381</v>
      </c>
      <c r="S1388" s="50" t="s">
        <v>50</v>
      </c>
      <c r="T1388" s="5"/>
      <c r="U1388" s="5"/>
      <c r="V1388" s="5"/>
      <c r="W1388" s="5"/>
      <c r="X1388" s="5"/>
      <c r="Y1388" s="5"/>
      <c r="Z1388" s="5"/>
      <c r="AA1388" s="5"/>
      <c r="AB1388" s="5"/>
      <c r="AC1388" s="5"/>
      <c r="AD1388" s="5"/>
      <c r="AE1388" s="5"/>
      <c r="AF1388" s="5"/>
      <c r="AG1388" s="5"/>
      <c r="AH1388" s="5"/>
      <c r="AI1388" s="5"/>
      <c r="AJ1388" s="5"/>
      <c r="AK1388" s="5"/>
      <c r="AL1388" s="5"/>
      <c r="AM1388" s="5"/>
      <c r="AN1388" s="5"/>
      <c r="AO1388" s="5"/>
      <c r="AP1388" s="5"/>
      <c r="AQ1388" s="5"/>
      <c r="AR1388" s="5"/>
      <c r="AS1388" s="5"/>
      <c r="AT1388" s="5"/>
      <c r="AU1388" s="5"/>
      <c r="AV1388" s="5"/>
      <c r="AW1388" s="5"/>
      <c r="AX1388" s="5"/>
      <c r="AY1388" s="5"/>
      <c r="AZ1388" s="5"/>
      <c r="BA1388" s="5"/>
      <c r="BB1388" s="5"/>
      <c r="BC1388" s="5"/>
      <c r="BD1388" s="5"/>
      <c r="BE1388" s="5"/>
      <c r="BF1388" s="5"/>
      <c r="BG1388" s="5"/>
      <c r="BH1388" s="5"/>
      <c r="BI1388" s="5"/>
      <c r="BJ1388" s="5"/>
      <c r="BK1388" s="5"/>
      <c r="BL1388" s="5"/>
      <c r="BM1388" s="5"/>
      <c r="BN1388" s="5"/>
      <c r="BO1388" s="5"/>
      <c r="BP1388" s="5"/>
      <c r="BQ1388" s="5"/>
      <c r="BR1388" s="5"/>
      <c r="BS1388" s="5"/>
      <c r="BT1388" s="5"/>
      <c r="BU1388" s="5"/>
      <c r="BV1388" s="5"/>
      <c r="BW1388" s="5"/>
      <c r="BX1388" s="6"/>
    </row>
    <row r="1389" spans="1:76" ht="33" customHeight="1" x14ac:dyDescent="0.35">
      <c r="A1389" s="111">
        <v>1014223686</v>
      </c>
      <c r="B1389" s="130" t="s">
        <v>3043</v>
      </c>
      <c r="C1389" s="130" t="s">
        <v>2888</v>
      </c>
      <c r="D1389" s="130">
        <v>27</v>
      </c>
      <c r="E1389" s="114" t="s">
        <v>3044</v>
      </c>
      <c r="F1389" s="128" t="s">
        <v>3045</v>
      </c>
      <c r="G1389" s="111" t="s">
        <v>211</v>
      </c>
      <c r="H1389" s="117" t="s">
        <v>3046</v>
      </c>
      <c r="I1389" s="120">
        <v>5460400</v>
      </c>
      <c r="J1389" s="120">
        <v>4198</v>
      </c>
      <c r="K1389" s="120" t="s">
        <v>281</v>
      </c>
      <c r="L1389" s="120" t="s">
        <v>21</v>
      </c>
      <c r="M1389" s="120" t="s">
        <v>24</v>
      </c>
      <c r="N1389" s="120" t="s">
        <v>3047</v>
      </c>
      <c r="O1389" s="40" t="s">
        <v>3048</v>
      </c>
      <c r="P1389" s="3" t="s">
        <v>3051</v>
      </c>
      <c r="Q1389" s="10">
        <v>41945</v>
      </c>
      <c r="R1389" s="10">
        <v>42338</v>
      </c>
      <c r="S1389" s="50" t="s">
        <v>3047</v>
      </c>
      <c r="T1389" s="5"/>
      <c r="U1389" s="5"/>
      <c r="V1389" s="5"/>
      <c r="W1389" s="5"/>
      <c r="X1389" s="5"/>
      <c r="Y1389" s="5"/>
      <c r="Z1389" s="5"/>
      <c r="AA1389" s="5"/>
      <c r="AB1389" s="5"/>
      <c r="AC1389" s="5"/>
      <c r="AD1389" s="5"/>
      <c r="AE1389" s="5"/>
      <c r="AF1389" s="5"/>
      <c r="AG1389" s="5"/>
      <c r="AH1389" s="5"/>
      <c r="AI1389" s="5"/>
      <c r="AJ1389" s="5"/>
      <c r="AK1389" s="5"/>
      <c r="AL1389" s="5"/>
      <c r="AM1389" s="5"/>
      <c r="AN1389" s="5"/>
      <c r="AO1389" s="5"/>
      <c r="AP1389" s="5"/>
      <c r="AQ1389" s="5"/>
      <c r="AR1389" s="5"/>
      <c r="AS1389" s="5"/>
      <c r="AT1389" s="5"/>
      <c r="AU1389" s="5"/>
      <c r="AV1389" s="5"/>
      <c r="AW1389" s="5"/>
      <c r="AX1389" s="5"/>
      <c r="AY1389" s="5"/>
      <c r="AZ1389" s="5"/>
      <c r="BA1389" s="5"/>
      <c r="BB1389" s="5"/>
      <c r="BC1389" s="5"/>
      <c r="BD1389" s="5"/>
      <c r="BE1389" s="5"/>
      <c r="BF1389" s="5"/>
      <c r="BG1389" s="5"/>
      <c r="BH1389" s="5"/>
      <c r="BI1389" s="5"/>
      <c r="BJ1389" s="5"/>
      <c r="BK1389" s="5"/>
      <c r="BL1389" s="5"/>
      <c r="BM1389" s="5"/>
      <c r="BN1389" s="5"/>
      <c r="BO1389" s="5"/>
      <c r="BP1389" s="5"/>
      <c r="BQ1389" s="5"/>
      <c r="BR1389" s="5"/>
      <c r="BS1389" s="5"/>
      <c r="BT1389" s="5"/>
      <c r="BU1389" s="5"/>
      <c r="BV1389" s="5"/>
      <c r="BW1389" s="5"/>
      <c r="BX1389" s="6"/>
    </row>
    <row r="1390" spans="1:76" x14ac:dyDescent="0.35">
      <c r="A1390" s="112"/>
      <c r="B1390" s="133"/>
      <c r="C1390" s="133"/>
      <c r="D1390" s="133"/>
      <c r="E1390" s="115"/>
      <c r="F1390" s="132"/>
      <c r="G1390" s="112"/>
      <c r="H1390" s="118"/>
      <c r="I1390" s="121"/>
      <c r="J1390" s="121"/>
      <c r="K1390" s="121"/>
      <c r="L1390" s="121"/>
      <c r="M1390" s="121"/>
      <c r="N1390" s="121"/>
      <c r="O1390" s="121" t="s">
        <v>3049</v>
      </c>
      <c r="P1390" s="3" t="s">
        <v>3050</v>
      </c>
      <c r="Q1390" s="10">
        <v>42371</v>
      </c>
      <c r="R1390" s="10">
        <v>42745</v>
      </c>
      <c r="S1390" s="50" t="s">
        <v>3047</v>
      </c>
      <c r="T1390" s="5"/>
      <c r="U1390" s="5"/>
      <c r="V1390" s="5"/>
      <c r="W1390" s="5"/>
      <c r="X1390" s="5"/>
      <c r="Y1390" s="5"/>
      <c r="Z1390" s="5"/>
      <c r="AA1390" s="5"/>
      <c r="AB1390" s="5"/>
      <c r="AC1390" s="5"/>
      <c r="AD1390" s="5"/>
      <c r="AE1390" s="5"/>
      <c r="AF1390" s="5"/>
      <c r="AG1390" s="5"/>
      <c r="AH1390" s="5"/>
      <c r="AI1390" s="5"/>
      <c r="AJ1390" s="5"/>
      <c r="AK1390" s="5"/>
      <c r="AL1390" s="5"/>
      <c r="AM1390" s="5"/>
      <c r="AN1390" s="5"/>
      <c r="AO1390" s="5"/>
      <c r="AP1390" s="5"/>
      <c r="AQ1390" s="5"/>
      <c r="AR1390" s="5"/>
      <c r="AS1390" s="5"/>
      <c r="AT1390" s="5"/>
      <c r="AU1390" s="5"/>
      <c r="AV1390" s="5"/>
      <c r="AW1390" s="5"/>
      <c r="AX1390" s="5"/>
      <c r="AY1390" s="5"/>
      <c r="AZ1390" s="5"/>
      <c r="BA1390" s="5"/>
      <c r="BB1390" s="5"/>
      <c r="BC1390" s="5"/>
      <c r="BD1390" s="5"/>
      <c r="BE1390" s="5"/>
      <c r="BF1390" s="5"/>
      <c r="BG1390" s="5"/>
      <c r="BH1390" s="5"/>
      <c r="BI1390" s="5"/>
      <c r="BJ1390" s="5"/>
      <c r="BK1390" s="5"/>
      <c r="BL1390" s="5"/>
      <c r="BM1390" s="5"/>
      <c r="BN1390" s="5"/>
      <c r="BO1390" s="5"/>
      <c r="BP1390" s="5"/>
      <c r="BQ1390" s="5"/>
      <c r="BR1390" s="5"/>
      <c r="BS1390" s="5"/>
      <c r="BT1390" s="5"/>
      <c r="BU1390" s="5"/>
      <c r="BV1390" s="5"/>
      <c r="BW1390" s="5"/>
      <c r="BX1390" s="6"/>
    </row>
    <row r="1391" spans="1:76" x14ac:dyDescent="0.35">
      <c r="A1391" s="113"/>
      <c r="B1391" s="131"/>
      <c r="C1391" s="131"/>
      <c r="D1391" s="131"/>
      <c r="E1391" s="116"/>
      <c r="F1391" s="129"/>
      <c r="G1391" s="113"/>
      <c r="H1391" s="119"/>
      <c r="I1391" s="122"/>
      <c r="J1391" s="122"/>
      <c r="K1391" s="122"/>
      <c r="L1391" s="122"/>
      <c r="M1391" s="122"/>
      <c r="N1391" s="122"/>
      <c r="O1391" s="122"/>
      <c r="P1391" s="3" t="s">
        <v>3052</v>
      </c>
      <c r="Q1391" s="10">
        <v>42801</v>
      </c>
      <c r="R1391" s="10">
        <v>43312</v>
      </c>
      <c r="S1391" s="50" t="s">
        <v>3053</v>
      </c>
      <c r="T1391" s="5"/>
      <c r="U1391" s="5"/>
      <c r="V1391" s="5"/>
      <c r="W1391" s="5"/>
      <c r="X1391" s="5"/>
      <c r="Y1391" s="5"/>
      <c r="Z1391" s="5"/>
      <c r="AA1391" s="5"/>
      <c r="AB1391" s="5"/>
      <c r="AC1391" s="5"/>
      <c r="AD1391" s="5"/>
      <c r="AE1391" s="5"/>
      <c r="AF1391" s="5"/>
      <c r="AG1391" s="5"/>
      <c r="AH1391" s="5"/>
      <c r="AI1391" s="5"/>
      <c r="AJ1391" s="5"/>
      <c r="AK1391" s="5"/>
      <c r="AL1391" s="5"/>
      <c r="AM1391" s="5"/>
      <c r="AN1391" s="5"/>
      <c r="AO1391" s="5"/>
      <c r="AP1391" s="5"/>
      <c r="AQ1391" s="5"/>
      <c r="AR1391" s="5"/>
      <c r="AS1391" s="5"/>
      <c r="AT1391" s="5"/>
      <c r="AU1391" s="5"/>
      <c r="AV1391" s="5"/>
      <c r="AW1391" s="5"/>
      <c r="AX1391" s="5"/>
      <c r="AY1391" s="5"/>
      <c r="AZ1391" s="5"/>
      <c r="BA1391" s="5"/>
      <c r="BB1391" s="5"/>
      <c r="BC1391" s="5"/>
      <c r="BD1391" s="5"/>
      <c r="BE1391" s="5"/>
      <c r="BF1391" s="5"/>
      <c r="BG1391" s="5"/>
      <c r="BH1391" s="5"/>
      <c r="BI1391" s="5"/>
      <c r="BJ1391" s="5"/>
      <c r="BK1391" s="5"/>
      <c r="BL1391" s="5"/>
      <c r="BM1391" s="5"/>
      <c r="BN1391" s="5"/>
      <c r="BO1391" s="5"/>
      <c r="BP1391" s="5"/>
      <c r="BQ1391" s="5"/>
      <c r="BR1391" s="5"/>
      <c r="BS1391" s="5"/>
      <c r="BT1391" s="5"/>
      <c r="BU1391" s="5"/>
      <c r="BV1391" s="5"/>
      <c r="BW1391" s="5"/>
      <c r="BX1391" s="6"/>
    </row>
    <row r="1392" spans="1:76" ht="15" customHeight="1" x14ac:dyDescent="0.35">
      <c r="A1392" s="111">
        <v>80205701</v>
      </c>
      <c r="B1392" s="130" t="s">
        <v>3054</v>
      </c>
      <c r="C1392" s="130" t="s">
        <v>2889</v>
      </c>
      <c r="D1392" s="130">
        <v>34</v>
      </c>
      <c r="E1392" s="114" t="s">
        <v>3055</v>
      </c>
      <c r="F1392" s="135" t="s">
        <v>3056</v>
      </c>
      <c r="G1392" s="111" t="s">
        <v>211</v>
      </c>
      <c r="H1392" s="126" t="s">
        <v>3057</v>
      </c>
      <c r="I1392" s="120">
        <v>5460400</v>
      </c>
      <c r="J1392" s="120">
        <v>4082</v>
      </c>
      <c r="K1392" s="120" t="s">
        <v>281</v>
      </c>
      <c r="L1392" s="120" t="s">
        <v>21</v>
      </c>
      <c r="M1392" s="120" t="s">
        <v>24</v>
      </c>
      <c r="N1392" s="120" t="s">
        <v>3058</v>
      </c>
      <c r="O1392" s="120" t="s">
        <v>3059</v>
      </c>
      <c r="P1392" s="3" t="s">
        <v>3060</v>
      </c>
      <c r="Q1392" s="10">
        <v>41249</v>
      </c>
      <c r="R1392" s="10">
        <v>41455</v>
      </c>
      <c r="S1392" s="50" t="s">
        <v>3061</v>
      </c>
      <c r="T1392" s="5"/>
      <c r="U1392" s="5"/>
      <c r="V1392" s="5"/>
      <c r="W1392" s="5"/>
      <c r="X1392" s="5"/>
      <c r="Y1392" s="5"/>
      <c r="Z1392" s="5"/>
      <c r="AA1392" s="5"/>
      <c r="AB1392" s="5"/>
      <c r="AC1392" s="5"/>
      <c r="AD1392" s="5"/>
      <c r="AE1392" s="5"/>
      <c r="AF1392" s="5"/>
      <c r="AG1392" s="5"/>
      <c r="AH1392" s="5"/>
      <c r="AI1392" s="5"/>
      <c r="AJ1392" s="5"/>
      <c r="AK1392" s="5"/>
      <c r="AL1392" s="5"/>
      <c r="AM1392" s="5"/>
      <c r="AN1392" s="5"/>
      <c r="AO1392" s="5"/>
      <c r="AP1392" s="5"/>
      <c r="AQ1392" s="5"/>
      <c r="AR1392" s="5"/>
      <c r="AS1392" s="5"/>
      <c r="AT1392" s="5"/>
      <c r="AU1392" s="5"/>
      <c r="AV1392" s="5"/>
      <c r="AW1392" s="5"/>
      <c r="AX1392" s="5"/>
      <c r="AY1392" s="5"/>
      <c r="AZ1392" s="5"/>
      <c r="BA1392" s="5"/>
      <c r="BB1392" s="5"/>
      <c r="BC1392" s="5"/>
      <c r="BD1392" s="5"/>
      <c r="BE1392" s="5"/>
      <c r="BF1392" s="5"/>
      <c r="BG1392" s="5"/>
      <c r="BH1392" s="5"/>
      <c r="BI1392" s="5"/>
      <c r="BJ1392" s="5"/>
      <c r="BK1392" s="5"/>
      <c r="BL1392" s="5"/>
      <c r="BM1392" s="5"/>
      <c r="BN1392" s="5"/>
      <c r="BO1392" s="5"/>
      <c r="BP1392" s="5"/>
      <c r="BQ1392" s="5"/>
      <c r="BR1392" s="5"/>
      <c r="BS1392" s="5"/>
      <c r="BT1392" s="5"/>
      <c r="BU1392" s="5"/>
      <c r="BV1392" s="5"/>
      <c r="BW1392" s="5"/>
      <c r="BX1392" s="6"/>
    </row>
    <row r="1393" spans="1:76" x14ac:dyDescent="0.35">
      <c r="A1393" s="112"/>
      <c r="B1393" s="133"/>
      <c r="C1393" s="133"/>
      <c r="D1393" s="133"/>
      <c r="E1393" s="115"/>
      <c r="F1393" s="136"/>
      <c r="G1393" s="112"/>
      <c r="H1393" s="134"/>
      <c r="I1393" s="121"/>
      <c r="J1393" s="121"/>
      <c r="K1393" s="121"/>
      <c r="L1393" s="121"/>
      <c r="M1393" s="121"/>
      <c r="N1393" s="121"/>
      <c r="O1393" s="121"/>
      <c r="P1393" s="3" t="s">
        <v>3060</v>
      </c>
      <c r="Q1393" s="10">
        <v>41456</v>
      </c>
      <c r="R1393" s="10">
        <v>41729</v>
      </c>
      <c r="S1393" s="50" t="s">
        <v>3062</v>
      </c>
      <c r="T1393" s="5"/>
      <c r="U1393" s="5"/>
      <c r="V1393" s="5"/>
      <c r="W1393" s="5"/>
      <c r="X1393" s="5"/>
      <c r="Y1393" s="5"/>
      <c r="Z1393" s="5"/>
      <c r="AA1393" s="5"/>
      <c r="AB1393" s="5"/>
      <c r="AC1393" s="5"/>
      <c r="AD1393" s="5"/>
      <c r="AE1393" s="5"/>
      <c r="AF1393" s="5"/>
      <c r="AG1393" s="5"/>
      <c r="AH1393" s="5"/>
      <c r="AI1393" s="5"/>
      <c r="AJ1393" s="5"/>
      <c r="AK1393" s="5"/>
      <c r="AL1393" s="5"/>
      <c r="AM1393" s="5"/>
      <c r="AN1393" s="5"/>
      <c r="AO1393" s="5"/>
      <c r="AP1393" s="5"/>
      <c r="AQ1393" s="5"/>
      <c r="AR1393" s="5"/>
      <c r="AS1393" s="5"/>
      <c r="AT1393" s="5"/>
      <c r="AU1393" s="5"/>
      <c r="AV1393" s="5"/>
      <c r="AW1393" s="5"/>
      <c r="AX1393" s="5"/>
      <c r="AY1393" s="5"/>
      <c r="AZ1393" s="5"/>
      <c r="BA1393" s="5"/>
      <c r="BB1393" s="5"/>
      <c r="BC1393" s="5"/>
      <c r="BD1393" s="5"/>
      <c r="BE1393" s="5"/>
      <c r="BF1393" s="5"/>
      <c r="BG1393" s="5"/>
      <c r="BH1393" s="5"/>
      <c r="BI1393" s="5"/>
      <c r="BJ1393" s="5"/>
      <c r="BK1393" s="5"/>
      <c r="BL1393" s="5"/>
      <c r="BM1393" s="5"/>
      <c r="BN1393" s="5"/>
      <c r="BO1393" s="5"/>
      <c r="BP1393" s="5"/>
      <c r="BQ1393" s="5"/>
      <c r="BR1393" s="5"/>
      <c r="BS1393" s="5"/>
      <c r="BT1393" s="5"/>
      <c r="BU1393" s="5"/>
      <c r="BV1393" s="5"/>
      <c r="BW1393" s="5"/>
      <c r="BX1393" s="6"/>
    </row>
    <row r="1394" spans="1:76" x14ac:dyDescent="0.35">
      <c r="A1394" s="112"/>
      <c r="B1394" s="133"/>
      <c r="C1394" s="133"/>
      <c r="D1394" s="133"/>
      <c r="E1394" s="115"/>
      <c r="F1394" s="136"/>
      <c r="G1394" s="112"/>
      <c r="H1394" s="134"/>
      <c r="I1394" s="121"/>
      <c r="J1394" s="121"/>
      <c r="K1394" s="121"/>
      <c r="L1394" s="121"/>
      <c r="M1394" s="121"/>
      <c r="N1394" s="121"/>
      <c r="O1394" s="121"/>
      <c r="P1394" s="3" t="s">
        <v>3063</v>
      </c>
      <c r="Q1394" s="10">
        <v>41731</v>
      </c>
      <c r="R1394" s="10">
        <v>42242</v>
      </c>
      <c r="S1394" s="50" t="s">
        <v>3064</v>
      </c>
      <c r="T1394" s="5"/>
      <c r="U1394" s="5"/>
      <c r="V1394" s="5"/>
      <c r="W1394" s="5"/>
      <c r="X1394" s="5"/>
      <c r="Y1394" s="5"/>
      <c r="Z1394" s="5"/>
      <c r="AA1394" s="5"/>
      <c r="AB1394" s="5"/>
      <c r="AC1394" s="5"/>
      <c r="AD1394" s="5"/>
      <c r="AE1394" s="5"/>
      <c r="AF1394" s="5"/>
      <c r="AG1394" s="5"/>
      <c r="AH1394" s="5"/>
      <c r="AI1394" s="5"/>
      <c r="AJ1394" s="5"/>
      <c r="AK1394" s="5"/>
      <c r="AL1394" s="5"/>
      <c r="AM1394" s="5"/>
      <c r="AN1394" s="5"/>
      <c r="AO1394" s="5"/>
      <c r="AP1394" s="5"/>
      <c r="AQ1394" s="5"/>
      <c r="AR1394" s="5"/>
      <c r="AS1394" s="5"/>
      <c r="AT1394" s="5"/>
      <c r="AU1394" s="5"/>
      <c r="AV1394" s="5"/>
      <c r="AW1394" s="5"/>
      <c r="AX1394" s="5"/>
      <c r="AY1394" s="5"/>
      <c r="AZ1394" s="5"/>
      <c r="BA1394" s="5"/>
      <c r="BB1394" s="5"/>
      <c r="BC1394" s="5"/>
      <c r="BD1394" s="5"/>
      <c r="BE1394" s="5"/>
      <c r="BF1394" s="5"/>
      <c r="BG1394" s="5"/>
      <c r="BH1394" s="5"/>
      <c r="BI1394" s="5"/>
      <c r="BJ1394" s="5"/>
      <c r="BK1394" s="5"/>
      <c r="BL1394" s="5"/>
      <c r="BM1394" s="5"/>
      <c r="BN1394" s="5"/>
      <c r="BO1394" s="5"/>
      <c r="BP1394" s="5"/>
      <c r="BQ1394" s="5"/>
      <c r="BR1394" s="5"/>
      <c r="BS1394" s="5"/>
      <c r="BT1394" s="5"/>
      <c r="BU1394" s="5"/>
      <c r="BV1394" s="5"/>
      <c r="BW1394" s="5"/>
      <c r="BX1394" s="6"/>
    </row>
    <row r="1395" spans="1:76" x14ac:dyDescent="0.35">
      <c r="A1395" s="113"/>
      <c r="B1395" s="131"/>
      <c r="C1395" s="131"/>
      <c r="D1395" s="131"/>
      <c r="E1395" s="116"/>
      <c r="F1395" s="137"/>
      <c r="G1395" s="113"/>
      <c r="H1395" s="127"/>
      <c r="I1395" s="122"/>
      <c r="J1395" s="122"/>
      <c r="K1395" s="122"/>
      <c r="L1395" s="122"/>
      <c r="M1395" s="122"/>
      <c r="N1395" s="122"/>
      <c r="O1395" s="122"/>
      <c r="P1395" s="3" t="s">
        <v>2298</v>
      </c>
      <c r="Q1395" s="10">
        <v>42668</v>
      </c>
      <c r="R1395" s="10">
        <v>43394</v>
      </c>
      <c r="S1395" s="50" t="s">
        <v>3065</v>
      </c>
      <c r="T1395" s="5"/>
      <c r="U1395" s="5"/>
      <c r="V1395" s="5"/>
      <c r="W1395" s="5"/>
      <c r="X1395" s="5"/>
      <c r="Y1395" s="5"/>
      <c r="Z1395" s="5"/>
      <c r="AA1395" s="5"/>
      <c r="AB1395" s="5"/>
      <c r="AC1395" s="5"/>
      <c r="AD1395" s="5"/>
      <c r="AE1395" s="5"/>
      <c r="AF1395" s="5"/>
      <c r="AG1395" s="5"/>
      <c r="AH1395" s="5"/>
      <c r="AI1395" s="5"/>
      <c r="AJ1395" s="5"/>
      <c r="AK1395" s="5"/>
      <c r="AL1395" s="5"/>
      <c r="AM1395" s="5"/>
      <c r="AN1395" s="5"/>
      <c r="AO1395" s="5"/>
      <c r="AP1395" s="5"/>
      <c r="AQ1395" s="5"/>
      <c r="AR1395" s="5"/>
      <c r="AS1395" s="5"/>
      <c r="AT1395" s="5"/>
      <c r="AU1395" s="5"/>
      <c r="AV1395" s="5"/>
      <c r="AW1395" s="5"/>
      <c r="AX1395" s="5"/>
      <c r="AY1395" s="5"/>
      <c r="AZ1395" s="5"/>
      <c r="BA1395" s="5"/>
      <c r="BB1395" s="5"/>
      <c r="BC1395" s="5"/>
      <c r="BD1395" s="5"/>
      <c r="BE1395" s="5"/>
      <c r="BF1395" s="5"/>
      <c r="BG1395" s="5"/>
      <c r="BH1395" s="5"/>
      <c r="BI1395" s="5"/>
      <c r="BJ1395" s="5"/>
      <c r="BK1395" s="5"/>
      <c r="BL1395" s="5"/>
      <c r="BM1395" s="5"/>
      <c r="BN1395" s="5"/>
      <c r="BO1395" s="5"/>
      <c r="BP1395" s="5"/>
      <c r="BQ1395" s="5"/>
      <c r="BR1395" s="5"/>
      <c r="BS1395" s="5"/>
      <c r="BT1395" s="5"/>
      <c r="BU1395" s="5"/>
      <c r="BV1395" s="5"/>
      <c r="BW1395" s="5"/>
      <c r="BX1395" s="6"/>
    </row>
    <row r="1396" spans="1:76" ht="15" customHeight="1" x14ac:dyDescent="0.35">
      <c r="A1396" s="111">
        <v>1121920039</v>
      </c>
      <c r="B1396" s="130" t="s">
        <v>3066</v>
      </c>
      <c r="C1396" s="130" t="s">
        <v>2888</v>
      </c>
      <c r="D1396" s="130">
        <v>23</v>
      </c>
      <c r="E1396" s="114" t="s">
        <v>3067</v>
      </c>
      <c r="F1396" s="128" t="s">
        <v>641</v>
      </c>
      <c r="G1396" s="120" t="s">
        <v>714</v>
      </c>
      <c r="H1396" s="126" t="s">
        <v>3068</v>
      </c>
      <c r="I1396" s="120">
        <v>5460400</v>
      </c>
      <c r="J1396" s="120">
        <v>4210</v>
      </c>
      <c r="K1396" s="120" t="s">
        <v>281</v>
      </c>
      <c r="L1396" s="120" t="s">
        <v>21</v>
      </c>
      <c r="M1396" s="120" t="s">
        <v>24</v>
      </c>
      <c r="N1396" s="120" t="s">
        <v>643</v>
      </c>
      <c r="O1396" s="120"/>
      <c r="P1396" s="3" t="s">
        <v>3069</v>
      </c>
      <c r="Q1396" s="10">
        <v>42384</v>
      </c>
      <c r="R1396" s="10">
        <v>42582</v>
      </c>
      <c r="S1396" s="50" t="s">
        <v>542</v>
      </c>
      <c r="T1396" s="5"/>
      <c r="U1396" s="5"/>
      <c r="V1396" s="5"/>
      <c r="W1396" s="5"/>
      <c r="X1396" s="5"/>
      <c r="Y1396" s="5"/>
      <c r="Z1396" s="5"/>
      <c r="AA1396" s="5"/>
      <c r="AB1396" s="5"/>
      <c r="AC1396" s="5"/>
      <c r="AD1396" s="5"/>
      <c r="AE1396" s="5"/>
      <c r="AF1396" s="5"/>
      <c r="AG1396" s="5"/>
      <c r="AH1396" s="5"/>
      <c r="AI1396" s="5"/>
      <c r="AJ1396" s="5"/>
      <c r="AK1396" s="5"/>
      <c r="AL1396" s="5"/>
      <c r="AM1396" s="5"/>
      <c r="AN1396" s="5"/>
      <c r="AO1396" s="5"/>
      <c r="AP1396" s="5"/>
      <c r="AQ1396" s="5"/>
      <c r="AR1396" s="5"/>
      <c r="AS1396" s="5"/>
      <c r="AT1396" s="5"/>
      <c r="AU1396" s="5"/>
      <c r="AV1396" s="5"/>
      <c r="AW1396" s="5"/>
      <c r="AX1396" s="5"/>
      <c r="AY1396" s="5"/>
      <c r="AZ1396" s="5"/>
      <c r="BA1396" s="5"/>
      <c r="BB1396" s="5"/>
      <c r="BC1396" s="5"/>
      <c r="BD1396" s="5"/>
      <c r="BE1396" s="5"/>
      <c r="BF1396" s="5"/>
      <c r="BG1396" s="5"/>
      <c r="BH1396" s="5"/>
      <c r="BI1396" s="5"/>
      <c r="BJ1396" s="5"/>
      <c r="BK1396" s="5"/>
      <c r="BL1396" s="5"/>
      <c r="BM1396" s="5"/>
      <c r="BN1396" s="5"/>
      <c r="BO1396" s="5"/>
      <c r="BP1396" s="5"/>
      <c r="BQ1396" s="5"/>
      <c r="BR1396" s="5"/>
      <c r="BS1396" s="5"/>
      <c r="BT1396" s="5"/>
      <c r="BU1396" s="5"/>
      <c r="BV1396" s="5"/>
      <c r="BW1396" s="5"/>
      <c r="BX1396" s="6"/>
    </row>
    <row r="1397" spans="1:76" x14ac:dyDescent="0.35">
      <c r="A1397" s="113"/>
      <c r="B1397" s="131"/>
      <c r="C1397" s="131"/>
      <c r="D1397" s="131"/>
      <c r="E1397" s="116"/>
      <c r="F1397" s="129"/>
      <c r="G1397" s="122"/>
      <c r="H1397" s="127"/>
      <c r="I1397" s="122"/>
      <c r="J1397" s="122"/>
      <c r="K1397" s="122"/>
      <c r="L1397" s="122"/>
      <c r="M1397" s="122"/>
      <c r="N1397" s="122"/>
      <c r="O1397" s="122"/>
      <c r="P1397" s="3" t="s">
        <v>3070</v>
      </c>
      <c r="Q1397" s="10">
        <v>42583</v>
      </c>
      <c r="R1397" s="10">
        <v>42582</v>
      </c>
      <c r="S1397" s="50" t="s">
        <v>2242</v>
      </c>
      <c r="T1397" s="5"/>
      <c r="U1397" s="5"/>
      <c r="V1397" s="5"/>
      <c r="W1397" s="5"/>
      <c r="X1397" s="5"/>
      <c r="Y1397" s="5"/>
      <c r="Z1397" s="5"/>
      <c r="AA1397" s="5"/>
      <c r="AB1397" s="5"/>
      <c r="AC1397" s="5"/>
      <c r="AD1397" s="5"/>
      <c r="AE1397" s="5"/>
      <c r="AF1397" s="5"/>
      <c r="AG1397" s="5"/>
      <c r="AH1397" s="5"/>
      <c r="AI1397" s="5"/>
      <c r="AJ1397" s="5"/>
      <c r="AK1397" s="5"/>
      <c r="AL1397" s="5"/>
      <c r="AM1397" s="5"/>
      <c r="AN1397" s="5"/>
      <c r="AO1397" s="5"/>
      <c r="AP1397" s="5"/>
      <c r="AQ1397" s="5"/>
      <c r="AR1397" s="5"/>
      <c r="AS1397" s="5"/>
      <c r="AT1397" s="5"/>
      <c r="AU1397" s="5"/>
      <c r="AV1397" s="5"/>
      <c r="AW1397" s="5"/>
      <c r="AX1397" s="5"/>
      <c r="AY1397" s="5"/>
      <c r="AZ1397" s="5"/>
      <c r="BA1397" s="5"/>
      <c r="BB1397" s="5"/>
      <c r="BC1397" s="5"/>
      <c r="BD1397" s="5"/>
      <c r="BE1397" s="5"/>
      <c r="BF1397" s="5"/>
      <c r="BG1397" s="5"/>
      <c r="BH1397" s="5"/>
      <c r="BI1397" s="5"/>
      <c r="BJ1397" s="5"/>
      <c r="BK1397" s="5"/>
      <c r="BL1397" s="5"/>
      <c r="BM1397" s="5"/>
      <c r="BN1397" s="5"/>
      <c r="BO1397" s="5"/>
      <c r="BP1397" s="5"/>
      <c r="BQ1397" s="5"/>
      <c r="BR1397" s="5"/>
      <c r="BS1397" s="5"/>
      <c r="BT1397" s="5"/>
      <c r="BU1397" s="5"/>
      <c r="BV1397" s="5"/>
      <c r="BW1397" s="5"/>
      <c r="BX1397" s="6"/>
    </row>
    <row r="1398" spans="1:76" ht="15" customHeight="1" x14ac:dyDescent="0.35">
      <c r="A1398" s="111">
        <v>1014202859</v>
      </c>
      <c r="B1398" s="130" t="s">
        <v>3071</v>
      </c>
      <c r="C1398" s="130" t="s">
        <v>2889</v>
      </c>
      <c r="D1398" s="130">
        <v>29</v>
      </c>
      <c r="E1398" s="114" t="s">
        <v>3072</v>
      </c>
      <c r="F1398" s="128" t="s">
        <v>3073</v>
      </c>
      <c r="G1398" s="111" t="s">
        <v>211</v>
      </c>
      <c r="H1398" s="126" t="s">
        <v>3074</v>
      </c>
      <c r="I1398" s="120">
        <v>5460400</v>
      </c>
      <c r="J1398" s="120">
        <v>4009</v>
      </c>
      <c r="K1398" s="120" t="s">
        <v>281</v>
      </c>
      <c r="L1398" s="120" t="s">
        <v>21</v>
      </c>
      <c r="M1398" s="120" t="s">
        <v>24</v>
      </c>
      <c r="N1398" s="111" t="s">
        <v>648</v>
      </c>
      <c r="O1398" s="120" t="s">
        <v>3075</v>
      </c>
      <c r="P1398" s="3" t="s">
        <v>3076</v>
      </c>
      <c r="Q1398" s="10">
        <v>41031</v>
      </c>
      <c r="R1398" s="10">
        <v>41516</v>
      </c>
      <c r="S1398" s="50" t="s">
        <v>3077</v>
      </c>
      <c r="T1398" s="5"/>
      <c r="U1398" s="5"/>
      <c r="V1398" s="5"/>
      <c r="W1398" s="5"/>
      <c r="X1398" s="5"/>
      <c r="Y1398" s="5"/>
      <c r="Z1398" s="5"/>
      <c r="AA1398" s="5"/>
      <c r="AB1398" s="5"/>
      <c r="AC1398" s="5"/>
      <c r="AD1398" s="5"/>
      <c r="AE1398" s="5"/>
      <c r="AF1398" s="5"/>
      <c r="AG1398" s="5"/>
      <c r="AH1398" s="5"/>
      <c r="AI1398" s="5"/>
      <c r="AJ1398" s="5"/>
      <c r="AK1398" s="5"/>
      <c r="AL1398" s="5"/>
      <c r="AM1398" s="5"/>
      <c r="AN1398" s="5"/>
      <c r="AO1398" s="5"/>
      <c r="AP1398" s="5"/>
      <c r="AQ1398" s="5"/>
      <c r="AR1398" s="5"/>
      <c r="AS1398" s="5"/>
      <c r="AT1398" s="5"/>
      <c r="AU1398" s="5"/>
      <c r="AV1398" s="5"/>
      <c r="AW1398" s="5"/>
      <c r="AX1398" s="5"/>
      <c r="AY1398" s="5"/>
      <c r="AZ1398" s="5"/>
      <c r="BA1398" s="5"/>
      <c r="BB1398" s="5"/>
      <c r="BC1398" s="5"/>
      <c r="BD1398" s="5"/>
      <c r="BE1398" s="5"/>
      <c r="BF1398" s="5"/>
      <c r="BG1398" s="5"/>
      <c r="BH1398" s="5"/>
      <c r="BI1398" s="5"/>
      <c r="BJ1398" s="5"/>
      <c r="BK1398" s="5"/>
      <c r="BL1398" s="5"/>
      <c r="BM1398" s="5"/>
      <c r="BN1398" s="5"/>
      <c r="BO1398" s="5"/>
      <c r="BP1398" s="5"/>
      <c r="BQ1398" s="5"/>
      <c r="BR1398" s="5"/>
      <c r="BS1398" s="5"/>
      <c r="BT1398" s="5"/>
      <c r="BU1398" s="5"/>
      <c r="BV1398" s="5"/>
      <c r="BW1398" s="5"/>
      <c r="BX1398" s="6"/>
    </row>
    <row r="1399" spans="1:76" x14ac:dyDescent="0.35">
      <c r="A1399" s="112"/>
      <c r="B1399" s="133"/>
      <c r="C1399" s="133"/>
      <c r="D1399" s="133"/>
      <c r="E1399" s="115"/>
      <c r="F1399" s="132"/>
      <c r="G1399" s="112"/>
      <c r="H1399" s="134"/>
      <c r="I1399" s="121"/>
      <c r="J1399" s="121"/>
      <c r="K1399" s="121"/>
      <c r="L1399" s="121"/>
      <c r="M1399" s="121"/>
      <c r="N1399" s="112"/>
      <c r="O1399" s="121"/>
      <c r="P1399" s="3" t="s">
        <v>3078</v>
      </c>
      <c r="Q1399" s="10">
        <v>41562</v>
      </c>
      <c r="R1399" s="10">
        <v>42118</v>
      </c>
      <c r="S1399" s="50" t="s">
        <v>3079</v>
      </c>
      <c r="T1399" s="5"/>
      <c r="U1399" s="5"/>
      <c r="V1399" s="5"/>
      <c r="W1399" s="5"/>
      <c r="X1399" s="5"/>
      <c r="Y1399" s="5"/>
      <c r="Z1399" s="5"/>
      <c r="AA1399" s="5"/>
      <c r="AB1399" s="5"/>
      <c r="AC1399" s="5"/>
      <c r="AD1399" s="5"/>
      <c r="AE1399" s="5"/>
      <c r="AF1399" s="5"/>
      <c r="AG1399" s="5"/>
      <c r="AH1399" s="5"/>
      <c r="AI1399" s="5"/>
      <c r="AJ1399" s="5"/>
      <c r="AK1399" s="5"/>
      <c r="AL1399" s="5"/>
      <c r="AM1399" s="5"/>
      <c r="AN1399" s="5"/>
      <c r="AO1399" s="5"/>
      <c r="AP1399" s="5"/>
      <c r="AQ1399" s="5"/>
      <c r="AR1399" s="5"/>
      <c r="AS1399" s="5"/>
      <c r="AT1399" s="5"/>
      <c r="AU1399" s="5"/>
      <c r="AV1399" s="5"/>
      <c r="AW1399" s="5"/>
      <c r="AX1399" s="5"/>
      <c r="AY1399" s="5"/>
      <c r="AZ1399" s="5"/>
      <c r="BA1399" s="5"/>
      <c r="BB1399" s="5"/>
      <c r="BC1399" s="5"/>
      <c r="BD1399" s="5"/>
      <c r="BE1399" s="5"/>
      <c r="BF1399" s="5"/>
      <c r="BG1399" s="5"/>
      <c r="BH1399" s="5"/>
      <c r="BI1399" s="5"/>
      <c r="BJ1399" s="5"/>
      <c r="BK1399" s="5"/>
      <c r="BL1399" s="5"/>
      <c r="BM1399" s="5"/>
      <c r="BN1399" s="5"/>
      <c r="BO1399" s="5"/>
      <c r="BP1399" s="5"/>
      <c r="BQ1399" s="5"/>
      <c r="BR1399" s="5"/>
      <c r="BS1399" s="5"/>
      <c r="BT1399" s="5"/>
      <c r="BU1399" s="5"/>
      <c r="BV1399" s="5"/>
      <c r="BW1399" s="5"/>
      <c r="BX1399" s="6"/>
    </row>
    <row r="1400" spans="1:76" x14ac:dyDescent="0.35">
      <c r="A1400" s="112"/>
      <c r="B1400" s="133"/>
      <c r="C1400" s="133"/>
      <c r="D1400" s="133"/>
      <c r="E1400" s="115"/>
      <c r="F1400" s="132"/>
      <c r="G1400" s="112"/>
      <c r="H1400" s="134"/>
      <c r="I1400" s="121"/>
      <c r="J1400" s="121"/>
      <c r="K1400" s="121"/>
      <c r="L1400" s="121"/>
      <c r="M1400" s="121"/>
      <c r="N1400" s="112"/>
      <c r="O1400" s="121"/>
      <c r="P1400" s="3" t="s">
        <v>3080</v>
      </c>
      <c r="Q1400" s="10">
        <v>42122</v>
      </c>
      <c r="R1400" s="10">
        <v>42382</v>
      </c>
      <c r="S1400" s="50" t="s">
        <v>3081</v>
      </c>
      <c r="T1400" s="5"/>
      <c r="U1400" s="5"/>
      <c r="V1400" s="5"/>
      <c r="W1400" s="5"/>
      <c r="X1400" s="5"/>
      <c r="Y1400" s="5"/>
      <c r="Z1400" s="5"/>
      <c r="AA1400" s="5"/>
      <c r="AB1400" s="5"/>
      <c r="AC1400" s="5"/>
      <c r="AD1400" s="5"/>
      <c r="AE1400" s="5"/>
      <c r="AF1400" s="5"/>
      <c r="AG1400" s="5"/>
      <c r="AH1400" s="5"/>
      <c r="AI1400" s="5"/>
      <c r="AJ1400" s="5"/>
      <c r="AK1400" s="5"/>
      <c r="AL1400" s="5"/>
      <c r="AM1400" s="5"/>
      <c r="AN1400" s="5"/>
      <c r="AO1400" s="5"/>
      <c r="AP1400" s="5"/>
      <c r="AQ1400" s="5"/>
      <c r="AR1400" s="5"/>
      <c r="AS1400" s="5"/>
      <c r="AT1400" s="5"/>
      <c r="AU1400" s="5"/>
      <c r="AV1400" s="5"/>
      <c r="AW1400" s="5"/>
      <c r="AX1400" s="5"/>
      <c r="AY1400" s="5"/>
      <c r="AZ1400" s="5"/>
      <c r="BA1400" s="5"/>
      <c r="BB1400" s="5"/>
      <c r="BC1400" s="5"/>
      <c r="BD1400" s="5"/>
      <c r="BE1400" s="5"/>
      <c r="BF1400" s="5"/>
      <c r="BG1400" s="5"/>
      <c r="BH1400" s="5"/>
      <c r="BI1400" s="5"/>
      <c r="BJ1400" s="5"/>
      <c r="BK1400" s="5"/>
      <c r="BL1400" s="5"/>
      <c r="BM1400" s="5"/>
      <c r="BN1400" s="5"/>
      <c r="BO1400" s="5"/>
      <c r="BP1400" s="5"/>
      <c r="BQ1400" s="5"/>
      <c r="BR1400" s="5"/>
      <c r="BS1400" s="5"/>
      <c r="BT1400" s="5"/>
      <c r="BU1400" s="5"/>
      <c r="BV1400" s="5"/>
      <c r="BW1400" s="5"/>
      <c r="BX1400" s="6"/>
    </row>
    <row r="1401" spans="1:76" x14ac:dyDescent="0.35">
      <c r="A1401" s="112"/>
      <c r="B1401" s="133"/>
      <c r="C1401" s="133"/>
      <c r="D1401" s="133"/>
      <c r="E1401" s="115"/>
      <c r="F1401" s="132"/>
      <c r="G1401" s="112"/>
      <c r="H1401" s="134"/>
      <c r="I1401" s="121"/>
      <c r="J1401" s="121"/>
      <c r="K1401" s="121"/>
      <c r="L1401" s="121"/>
      <c r="M1401" s="121"/>
      <c r="N1401" s="112"/>
      <c r="O1401" s="121"/>
      <c r="P1401" s="3" t="s">
        <v>3082</v>
      </c>
      <c r="Q1401" s="10">
        <v>42684</v>
      </c>
      <c r="R1401" s="10">
        <v>42714</v>
      </c>
      <c r="S1401" s="50" t="s">
        <v>3083</v>
      </c>
      <c r="T1401" s="5"/>
      <c r="U1401" s="5"/>
      <c r="V1401" s="5"/>
      <c r="W1401" s="5"/>
      <c r="X1401" s="5"/>
      <c r="Y1401" s="5"/>
      <c r="Z1401" s="5"/>
      <c r="AA1401" s="5"/>
      <c r="AB1401" s="5"/>
      <c r="AC1401" s="5"/>
      <c r="AD1401" s="5"/>
      <c r="AE1401" s="5"/>
      <c r="AF1401" s="5"/>
      <c r="AG1401" s="5"/>
      <c r="AH1401" s="5"/>
      <c r="AI1401" s="5"/>
      <c r="AJ1401" s="5"/>
      <c r="AK1401" s="5"/>
      <c r="AL1401" s="5"/>
      <c r="AM1401" s="5"/>
      <c r="AN1401" s="5"/>
      <c r="AO1401" s="5"/>
      <c r="AP1401" s="5"/>
      <c r="AQ1401" s="5"/>
      <c r="AR1401" s="5"/>
      <c r="AS1401" s="5"/>
      <c r="AT1401" s="5"/>
      <c r="AU1401" s="5"/>
      <c r="AV1401" s="5"/>
      <c r="AW1401" s="5"/>
      <c r="AX1401" s="5"/>
      <c r="AY1401" s="5"/>
      <c r="AZ1401" s="5"/>
      <c r="BA1401" s="5"/>
      <c r="BB1401" s="5"/>
      <c r="BC1401" s="5"/>
      <c r="BD1401" s="5"/>
      <c r="BE1401" s="5"/>
      <c r="BF1401" s="5"/>
      <c r="BG1401" s="5"/>
      <c r="BH1401" s="5"/>
      <c r="BI1401" s="5"/>
      <c r="BJ1401" s="5"/>
      <c r="BK1401" s="5"/>
      <c r="BL1401" s="5"/>
      <c r="BM1401" s="5"/>
      <c r="BN1401" s="5"/>
      <c r="BO1401" s="5"/>
      <c r="BP1401" s="5"/>
      <c r="BQ1401" s="5"/>
      <c r="BR1401" s="5"/>
      <c r="BS1401" s="5"/>
      <c r="BT1401" s="5"/>
      <c r="BU1401" s="5"/>
      <c r="BV1401" s="5"/>
      <c r="BW1401" s="5"/>
      <c r="BX1401" s="6"/>
    </row>
    <row r="1402" spans="1:76" x14ac:dyDescent="0.35">
      <c r="A1402" s="113"/>
      <c r="B1402" s="131"/>
      <c r="C1402" s="131"/>
      <c r="D1402" s="131"/>
      <c r="E1402" s="116"/>
      <c r="F1402" s="129"/>
      <c r="G1402" s="113"/>
      <c r="H1402" s="127"/>
      <c r="I1402" s="122"/>
      <c r="J1402" s="122"/>
      <c r="K1402" s="122"/>
      <c r="L1402" s="122"/>
      <c r="M1402" s="122"/>
      <c r="N1402" s="113"/>
      <c r="O1402" s="122"/>
      <c r="P1402" s="3" t="s">
        <v>3084</v>
      </c>
      <c r="Q1402" s="10">
        <v>42788</v>
      </c>
      <c r="R1402" s="10">
        <v>43208</v>
      </c>
      <c r="S1402" s="50" t="s">
        <v>3085</v>
      </c>
      <c r="T1402" s="5"/>
      <c r="U1402" s="5"/>
      <c r="V1402" s="5"/>
      <c r="W1402" s="5"/>
      <c r="X1402" s="5"/>
      <c r="Y1402" s="5"/>
      <c r="Z1402" s="5"/>
      <c r="AA1402" s="5"/>
      <c r="AB1402" s="5"/>
      <c r="AC1402" s="5"/>
      <c r="AD1402" s="5"/>
      <c r="AE1402" s="5"/>
      <c r="AF1402" s="5"/>
      <c r="AG1402" s="5"/>
      <c r="AH1402" s="5"/>
      <c r="AI1402" s="5"/>
      <c r="AJ1402" s="5"/>
      <c r="AK1402" s="5"/>
      <c r="AL1402" s="5"/>
      <c r="AM1402" s="5"/>
      <c r="AN1402" s="5"/>
      <c r="AO1402" s="5"/>
      <c r="AP1402" s="5"/>
      <c r="AQ1402" s="5"/>
      <c r="AR1402" s="5"/>
      <c r="AS1402" s="5"/>
      <c r="AT1402" s="5"/>
      <c r="AU1402" s="5"/>
      <c r="AV1402" s="5"/>
      <c r="AW1402" s="5"/>
      <c r="AX1402" s="5"/>
      <c r="AY1402" s="5"/>
      <c r="AZ1402" s="5"/>
      <c r="BA1402" s="5"/>
      <c r="BB1402" s="5"/>
      <c r="BC1402" s="5"/>
      <c r="BD1402" s="5"/>
      <c r="BE1402" s="5"/>
      <c r="BF1402" s="5"/>
      <c r="BG1402" s="5"/>
      <c r="BH1402" s="5"/>
      <c r="BI1402" s="5"/>
      <c r="BJ1402" s="5"/>
      <c r="BK1402" s="5"/>
      <c r="BL1402" s="5"/>
      <c r="BM1402" s="5"/>
      <c r="BN1402" s="5"/>
      <c r="BO1402" s="5"/>
      <c r="BP1402" s="5"/>
      <c r="BQ1402" s="5"/>
      <c r="BR1402" s="5"/>
      <c r="BS1402" s="5"/>
      <c r="BT1402" s="5"/>
      <c r="BU1402" s="5"/>
      <c r="BV1402" s="5"/>
      <c r="BW1402" s="5"/>
      <c r="BX1402" s="6"/>
    </row>
    <row r="1403" spans="1:76" x14ac:dyDescent="0.35">
      <c r="A1403" s="41">
        <v>1098778905</v>
      </c>
      <c r="B1403" s="45" t="s">
        <v>3086</v>
      </c>
      <c r="C1403" s="45" t="s">
        <v>2888</v>
      </c>
      <c r="D1403" s="45">
        <v>22</v>
      </c>
      <c r="E1403" s="45" t="s">
        <v>3072</v>
      </c>
      <c r="F1403" s="48" t="s">
        <v>641</v>
      </c>
      <c r="G1403" s="42" t="s">
        <v>261</v>
      </c>
      <c r="H1403" s="43"/>
      <c r="I1403" s="42">
        <v>5460400</v>
      </c>
      <c r="J1403" s="42"/>
      <c r="K1403" s="42" t="s">
        <v>281</v>
      </c>
      <c r="L1403" s="42" t="s">
        <v>21</v>
      </c>
      <c r="M1403" s="42" t="s">
        <v>24</v>
      </c>
      <c r="N1403" s="42" t="s">
        <v>643</v>
      </c>
      <c r="O1403" s="42"/>
      <c r="P1403" s="3" t="s">
        <v>3087</v>
      </c>
      <c r="Q1403" s="10">
        <v>42644</v>
      </c>
      <c r="R1403" s="10">
        <v>43034</v>
      </c>
      <c r="S1403" s="50" t="s">
        <v>644</v>
      </c>
      <c r="T1403" s="5"/>
      <c r="U1403" s="5"/>
      <c r="V1403" s="5"/>
      <c r="W1403" s="5"/>
      <c r="X1403" s="5"/>
      <c r="Y1403" s="5"/>
      <c r="Z1403" s="5"/>
      <c r="AA1403" s="5"/>
      <c r="AB1403" s="5"/>
      <c r="AC1403" s="5"/>
      <c r="AD1403" s="5"/>
      <c r="AE1403" s="5"/>
      <c r="AF1403" s="5"/>
      <c r="AG1403" s="5"/>
      <c r="AH1403" s="5"/>
      <c r="AI1403" s="5"/>
      <c r="AJ1403" s="5"/>
      <c r="AK1403" s="5"/>
      <c r="AL1403" s="5"/>
      <c r="AM1403" s="5"/>
      <c r="AN1403" s="5"/>
      <c r="AO1403" s="5"/>
      <c r="AP1403" s="5"/>
      <c r="AQ1403" s="5"/>
      <c r="AR1403" s="5"/>
      <c r="AS1403" s="5"/>
      <c r="AT1403" s="5"/>
      <c r="AU1403" s="5"/>
      <c r="AV1403" s="5"/>
      <c r="AW1403" s="5"/>
      <c r="AX1403" s="5"/>
      <c r="AY1403" s="5"/>
      <c r="AZ1403" s="5"/>
      <c r="BA1403" s="5"/>
      <c r="BB1403" s="5"/>
      <c r="BC1403" s="5"/>
      <c r="BD1403" s="5"/>
      <c r="BE1403" s="5"/>
      <c r="BF1403" s="5"/>
      <c r="BG1403" s="5"/>
      <c r="BH1403" s="5"/>
      <c r="BI1403" s="5"/>
      <c r="BJ1403" s="5"/>
      <c r="BK1403" s="5"/>
      <c r="BL1403" s="5"/>
      <c r="BM1403" s="5"/>
      <c r="BN1403" s="5"/>
      <c r="BO1403" s="5"/>
      <c r="BP1403" s="5"/>
      <c r="BQ1403" s="5"/>
      <c r="BR1403" s="5"/>
      <c r="BS1403" s="5"/>
      <c r="BT1403" s="5"/>
      <c r="BU1403" s="5"/>
      <c r="BV1403" s="5"/>
      <c r="BW1403" s="5"/>
      <c r="BX1403" s="6"/>
    </row>
    <row r="1404" spans="1:76" x14ac:dyDescent="0.35">
      <c r="A1404" s="150">
        <v>1098738224</v>
      </c>
      <c r="B1404" s="164" t="s">
        <v>3088</v>
      </c>
      <c r="C1404" s="164" t="s">
        <v>2889</v>
      </c>
      <c r="D1404" s="164">
        <v>25</v>
      </c>
      <c r="E1404" s="164" t="s">
        <v>3072</v>
      </c>
      <c r="F1404" s="232" t="s">
        <v>641</v>
      </c>
      <c r="G1404" s="232" t="s">
        <v>261</v>
      </c>
      <c r="H1404" s="233"/>
      <c r="I1404" s="232">
        <v>5460400</v>
      </c>
      <c r="J1404" s="232"/>
      <c r="K1404" s="232" t="s">
        <v>281</v>
      </c>
      <c r="L1404" s="232" t="s">
        <v>21</v>
      </c>
      <c r="M1404" s="232" t="s">
        <v>24</v>
      </c>
      <c r="N1404" s="232" t="s">
        <v>643</v>
      </c>
      <c r="O1404" s="232"/>
      <c r="P1404" s="3" t="s">
        <v>3089</v>
      </c>
      <c r="Q1404" s="10">
        <v>42760</v>
      </c>
      <c r="R1404" s="10">
        <v>43063</v>
      </c>
      <c r="S1404" s="17" t="s">
        <v>551</v>
      </c>
      <c r="T1404" s="5"/>
      <c r="U1404" s="5"/>
      <c r="V1404" s="5"/>
      <c r="W1404" s="5"/>
      <c r="X1404" s="5"/>
      <c r="Y1404" s="5"/>
      <c r="Z1404" s="5"/>
      <c r="AA1404" s="5"/>
      <c r="AB1404" s="5"/>
      <c r="AC1404" s="5"/>
      <c r="AD1404" s="5"/>
      <c r="AE1404" s="5"/>
      <c r="AF1404" s="5"/>
      <c r="AG1404" s="5"/>
      <c r="AH1404" s="5"/>
      <c r="AI1404" s="5"/>
      <c r="AJ1404" s="5"/>
      <c r="AK1404" s="5"/>
      <c r="AL1404" s="5"/>
      <c r="AM1404" s="5"/>
      <c r="AN1404" s="5"/>
      <c r="AO1404" s="5"/>
      <c r="AP1404" s="5"/>
      <c r="AQ1404" s="5"/>
      <c r="AR1404" s="5"/>
      <c r="AS1404" s="5"/>
      <c r="AT1404" s="5"/>
      <c r="AU1404" s="5"/>
      <c r="AV1404" s="5"/>
      <c r="AW1404" s="5"/>
      <c r="AX1404" s="5"/>
      <c r="AY1404" s="5"/>
      <c r="AZ1404" s="5"/>
      <c r="BA1404" s="5"/>
      <c r="BB1404" s="5"/>
      <c r="BC1404" s="5"/>
      <c r="BD1404" s="5"/>
      <c r="BE1404" s="5"/>
      <c r="BF1404" s="5"/>
      <c r="BG1404" s="5"/>
      <c r="BH1404" s="5"/>
      <c r="BI1404" s="5"/>
      <c r="BJ1404" s="5"/>
      <c r="BK1404" s="5"/>
      <c r="BL1404" s="5"/>
      <c r="BM1404" s="5"/>
      <c r="BN1404" s="5"/>
      <c r="BO1404" s="5"/>
      <c r="BP1404" s="5"/>
      <c r="BQ1404" s="5"/>
      <c r="BR1404" s="5"/>
      <c r="BS1404" s="5"/>
      <c r="BT1404" s="5"/>
      <c r="BU1404" s="5"/>
      <c r="BV1404" s="5"/>
      <c r="BW1404" s="5"/>
      <c r="BX1404" s="6"/>
    </row>
    <row r="1405" spans="1:76" x14ac:dyDescent="0.35">
      <c r="A1405" s="150"/>
      <c r="B1405" s="164"/>
      <c r="C1405" s="164"/>
      <c r="D1405" s="164"/>
      <c r="E1405" s="164"/>
      <c r="F1405" s="232"/>
      <c r="G1405" s="232"/>
      <c r="H1405" s="233"/>
      <c r="I1405" s="232"/>
      <c r="J1405" s="232"/>
      <c r="K1405" s="232"/>
      <c r="L1405" s="232"/>
      <c r="M1405" s="232"/>
      <c r="N1405" s="232"/>
      <c r="O1405" s="232"/>
      <c r="P1405" s="3" t="s">
        <v>3090</v>
      </c>
      <c r="Q1405" s="10">
        <v>43224</v>
      </c>
      <c r="R1405" s="10">
        <v>43432</v>
      </c>
      <c r="S1405" s="17" t="s">
        <v>2242</v>
      </c>
      <c r="T1405" s="5"/>
      <c r="U1405" s="5"/>
      <c r="V1405" s="5"/>
      <c r="W1405" s="5"/>
      <c r="X1405" s="5"/>
      <c r="Y1405" s="5"/>
      <c r="Z1405" s="5"/>
      <c r="AA1405" s="5"/>
      <c r="AB1405" s="5"/>
      <c r="AC1405" s="5"/>
      <c r="AD1405" s="5"/>
      <c r="AE1405" s="5"/>
      <c r="AF1405" s="5"/>
      <c r="AG1405" s="5"/>
      <c r="AH1405" s="5"/>
      <c r="AI1405" s="5"/>
      <c r="AJ1405" s="5"/>
      <c r="AK1405" s="5"/>
      <c r="AL1405" s="5"/>
      <c r="AM1405" s="5"/>
      <c r="AN1405" s="5"/>
      <c r="AO1405" s="5"/>
      <c r="AP1405" s="5"/>
      <c r="AQ1405" s="5"/>
      <c r="AR1405" s="5"/>
      <c r="AS1405" s="5"/>
      <c r="AT1405" s="5"/>
      <c r="AU1405" s="5"/>
      <c r="AV1405" s="5"/>
      <c r="AW1405" s="5"/>
      <c r="AX1405" s="5"/>
      <c r="AY1405" s="5"/>
      <c r="AZ1405" s="5"/>
      <c r="BA1405" s="5"/>
      <c r="BB1405" s="5"/>
      <c r="BC1405" s="5"/>
      <c r="BD1405" s="5"/>
      <c r="BE1405" s="5"/>
      <c r="BF1405" s="5"/>
      <c r="BG1405" s="5"/>
      <c r="BH1405" s="5"/>
      <c r="BI1405" s="5"/>
      <c r="BJ1405" s="5"/>
      <c r="BK1405" s="5"/>
      <c r="BL1405" s="5"/>
      <c r="BM1405" s="5"/>
      <c r="BN1405" s="5"/>
      <c r="BO1405" s="5"/>
      <c r="BP1405" s="5"/>
      <c r="BQ1405" s="5"/>
      <c r="BR1405" s="5"/>
      <c r="BS1405" s="5"/>
      <c r="BT1405" s="5"/>
      <c r="BU1405" s="5"/>
      <c r="BV1405" s="5"/>
      <c r="BW1405" s="5"/>
      <c r="BX1405" s="6"/>
    </row>
    <row r="1406" spans="1:76" x14ac:dyDescent="0.35">
      <c r="A1406" s="41">
        <v>52472325</v>
      </c>
      <c r="B1406" s="45" t="s">
        <v>3091</v>
      </c>
      <c r="C1406" s="45" t="s">
        <v>2888</v>
      </c>
      <c r="D1406" s="45">
        <v>41</v>
      </c>
      <c r="E1406" s="45" t="s">
        <v>3072</v>
      </c>
      <c r="F1406" s="48" t="s">
        <v>3092</v>
      </c>
      <c r="G1406" s="42" t="s">
        <v>261</v>
      </c>
      <c r="H1406" s="43"/>
      <c r="I1406" s="42">
        <v>5460400</v>
      </c>
      <c r="J1406" s="42"/>
      <c r="K1406" s="42" t="s">
        <v>281</v>
      </c>
      <c r="L1406" s="42" t="s">
        <v>21</v>
      </c>
      <c r="M1406" s="42" t="s">
        <v>24</v>
      </c>
      <c r="N1406" s="42" t="s">
        <v>3093</v>
      </c>
      <c r="O1406" s="42"/>
      <c r="P1406" s="52" t="s">
        <v>3094</v>
      </c>
      <c r="Q1406" s="53">
        <v>43282</v>
      </c>
      <c r="R1406" s="53">
        <v>43434</v>
      </c>
      <c r="S1406" s="54" t="s">
        <v>3095</v>
      </c>
      <c r="T1406" s="5"/>
      <c r="U1406" s="5"/>
      <c r="V1406" s="5"/>
      <c r="W1406" s="5"/>
      <c r="X1406" s="5"/>
      <c r="Y1406" s="5"/>
      <c r="Z1406" s="5"/>
      <c r="AA1406" s="5"/>
      <c r="AB1406" s="5"/>
      <c r="AC1406" s="5"/>
      <c r="AD1406" s="5"/>
      <c r="AE1406" s="5"/>
      <c r="AF1406" s="5"/>
      <c r="AG1406" s="5"/>
      <c r="AH1406" s="5"/>
      <c r="AI1406" s="5"/>
      <c r="AJ1406" s="5"/>
      <c r="AK1406" s="5"/>
      <c r="AL1406" s="5"/>
      <c r="AM1406" s="5"/>
      <c r="AN1406" s="5"/>
      <c r="AO1406" s="5"/>
      <c r="AP1406" s="5"/>
      <c r="AQ1406" s="5"/>
      <c r="AR1406" s="5"/>
      <c r="AS1406" s="5"/>
      <c r="AT1406" s="5"/>
      <c r="AU1406" s="5"/>
      <c r="AV1406" s="5"/>
      <c r="AW1406" s="5"/>
      <c r="AX1406" s="5"/>
      <c r="AY1406" s="5"/>
      <c r="AZ1406" s="5"/>
      <c r="BA1406" s="5"/>
      <c r="BB1406" s="5"/>
      <c r="BC1406" s="5"/>
      <c r="BD1406" s="5"/>
      <c r="BE1406" s="5"/>
      <c r="BF1406" s="5"/>
      <c r="BG1406" s="5"/>
      <c r="BH1406" s="5"/>
      <c r="BI1406" s="5"/>
      <c r="BJ1406" s="5"/>
      <c r="BK1406" s="5"/>
      <c r="BL1406" s="5"/>
      <c r="BM1406" s="5"/>
      <c r="BN1406" s="5"/>
      <c r="BO1406" s="5"/>
      <c r="BP1406" s="5"/>
      <c r="BQ1406" s="5"/>
      <c r="BR1406" s="5"/>
      <c r="BS1406" s="5"/>
      <c r="BT1406" s="5"/>
      <c r="BU1406" s="5"/>
      <c r="BV1406" s="5"/>
      <c r="BW1406" s="5"/>
      <c r="BX1406" s="6"/>
    </row>
    <row r="1407" spans="1:76" x14ac:dyDescent="0.35">
      <c r="A1407" s="111">
        <v>51961281</v>
      </c>
      <c r="B1407" s="130" t="s">
        <v>3096</v>
      </c>
      <c r="C1407" s="130" t="s">
        <v>2888</v>
      </c>
      <c r="D1407" s="130">
        <v>50</v>
      </c>
      <c r="E1407" s="114" t="s">
        <v>3072</v>
      </c>
      <c r="F1407" s="128" t="s">
        <v>784</v>
      </c>
      <c r="G1407" s="120" t="s">
        <v>261</v>
      </c>
      <c r="H1407" s="126" t="s">
        <v>3113</v>
      </c>
      <c r="I1407" s="120">
        <v>5460400</v>
      </c>
      <c r="J1407" s="120">
        <v>4165</v>
      </c>
      <c r="K1407" s="120" t="s">
        <v>281</v>
      </c>
      <c r="L1407" s="120" t="s">
        <v>21</v>
      </c>
      <c r="M1407" s="120" t="s">
        <v>24</v>
      </c>
      <c r="N1407" s="120"/>
      <c r="O1407" s="120"/>
      <c r="P1407" s="3" t="s">
        <v>3097</v>
      </c>
      <c r="Q1407" s="10">
        <v>33970</v>
      </c>
      <c r="R1407" s="10">
        <v>35795</v>
      </c>
      <c r="S1407" s="50" t="s">
        <v>3098</v>
      </c>
      <c r="T1407" s="5"/>
      <c r="U1407" s="5"/>
      <c r="V1407" s="5"/>
      <c r="W1407" s="5"/>
      <c r="X1407" s="5"/>
      <c r="Y1407" s="5"/>
      <c r="Z1407" s="5"/>
      <c r="AA1407" s="5"/>
      <c r="AB1407" s="5"/>
      <c r="AC1407" s="5"/>
      <c r="AD1407" s="5"/>
      <c r="AE1407" s="5"/>
      <c r="AF1407" s="5"/>
      <c r="AG1407" s="5"/>
      <c r="AH1407" s="5"/>
      <c r="AI1407" s="5"/>
      <c r="AJ1407" s="5"/>
      <c r="AK1407" s="5"/>
      <c r="AL1407" s="5"/>
      <c r="AM1407" s="5"/>
      <c r="AN1407" s="5"/>
      <c r="AO1407" s="5"/>
      <c r="AP1407" s="5"/>
      <c r="AQ1407" s="5"/>
      <c r="AR1407" s="5"/>
      <c r="AS1407" s="5"/>
      <c r="AT1407" s="5"/>
      <c r="AU1407" s="5"/>
      <c r="AV1407" s="5"/>
      <c r="AW1407" s="5"/>
      <c r="AX1407" s="5"/>
      <c r="AY1407" s="5"/>
      <c r="AZ1407" s="5"/>
      <c r="BA1407" s="5"/>
      <c r="BB1407" s="5"/>
      <c r="BC1407" s="5"/>
      <c r="BD1407" s="5"/>
      <c r="BE1407" s="5"/>
      <c r="BF1407" s="5"/>
      <c r="BG1407" s="5"/>
      <c r="BH1407" s="5"/>
      <c r="BI1407" s="5"/>
      <c r="BJ1407" s="5"/>
      <c r="BK1407" s="5"/>
      <c r="BL1407" s="5"/>
      <c r="BM1407" s="5"/>
      <c r="BN1407" s="5"/>
      <c r="BO1407" s="5"/>
      <c r="BP1407" s="5"/>
      <c r="BQ1407" s="5"/>
      <c r="BR1407" s="5"/>
      <c r="BS1407" s="5"/>
      <c r="BT1407" s="5"/>
      <c r="BU1407" s="5"/>
      <c r="BV1407" s="5"/>
      <c r="BW1407" s="5"/>
      <c r="BX1407" s="6"/>
    </row>
    <row r="1408" spans="1:76" x14ac:dyDescent="0.35">
      <c r="A1408" s="112"/>
      <c r="B1408" s="133"/>
      <c r="C1408" s="133"/>
      <c r="D1408" s="133"/>
      <c r="E1408" s="115"/>
      <c r="F1408" s="132"/>
      <c r="G1408" s="121"/>
      <c r="H1408" s="118"/>
      <c r="I1408" s="121"/>
      <c r="J1408" s="121"/>
      <c r="K1408" s="121"/>
      <c r="L1408" s="121"/>
      <c r="M1408" s="121"/>
      <c r="N1408" s="121"/>
      <c r="O1408" s="121"/>
      <c r="P1408" s="3" t="s">
        <v>780</v>
      </c>
      <c r="Q1408" s="10">
        <v>35431</v>
      </c>
      <c r="R1408" s="10">
        <v>36707</v>
      </c>
      <c r="S1408" s="50" t="s">
        <v>3099</v>
      </c>
      <c r="T1408" s="5"/>
      <c r="U1408" s="5"/>
      <c r="V1408" s="5"/>
      <c r="W1408" s="5"/>
      <c r="X1408" s="5"/>
      <c r="Y1408" s="5"/>
      <c r="Z1408" s="5"/>
      <c r="AA1408" s="5"/>
      <c r="AB1408" s="5"/>
      <c r="AC1408" s="5"/>
      <c r="AD1408" s="5"/>
      <c r="AE1408" s="5"/>
      <c r="AF1408" s="5"/>
      <c r="AG1408" s="5"/>
      <c r="AH1408" s="5"/>
      <c r="AI1408" s="5"/>
      <c r="AJ1408" s="5"/>
      <c r="AK1408" s="5"/>
      <c r="AL1408" s="5"/>
      <c r="AM1408" s="5"/>
      <c r="AN1408" s="5"/>
      <c r="AO1408" s="5"/>
      <c r="AP1408" s="5"/>
      <c r="AQ1408" s="5"/>
      <c r="AR1408" s="5"/>
      <c r="AS1408" s="5"/>
      <c r="AT1408" s="5"/>
      <c r="AU1408" s="5"/>
      <c r="AV1408" s="5"/>
      <c r="AW1408" s="5"/>
      <c r="AX1408" s="5"/>
      <c r="AY1408" s="5"/>
      <c r="AZ1408" s="5"/>
      <c r="BA1408" s="5"/>
      <c r="BB1408" s="5"/>
      <c r="BC1408" s="5"/>
      <c r="BD1408" s="5"/>
      <c r="BE1408" s="5"/>
      <c r="BF1408" s="5"/>
      <c r="BG1408" s="5"/>
      <c r="BH1408" s="5"/>
      <c r="BI1408" s="5"/>
      <c r="BJ1408" s="5"/>
      <c r="BK1408" s="5"/>
      <c r="BL1408" s="5"/>
      <c r="BM1408" s="5"/>
      <c r="BN1408" s="5"/>
      <c r="BO1408" s="5"/>
      <c r="BP1408" s="5"/>
      <c r="BQ1408" s="5"/>
      <c r="BR1408" s="5"/>
      <c r="BS1408" s="5"/>
      <c r="BT1408" s="5"/>
      <c r="BU1408" s="5"/>
      <c r="BV1408" s="5"/>
      <c r="BW1408" s="5"/>
      <c r="BX1408" s="6"/>
    </row>
    <row r="1409" spans="1:76" x14ac:dyDescent="0.35">
      <c r="A1409" s="112"/>
      <c r="B1409" s="133"/>
      <c r="C1409" s="133"/>
      <c r="D1409" s="133"/>
      <c r="E1409" s="115"/>
      <c r="F1409" s="132"/>
      <c r="G1409" s="121"/>
      <c r="H1409" s="118"/>
      <c r="I1409" s="121"/>
      <c r="J1409" s="121"/>
      <c r="K1409" s="121"/>
      <c r="L1409" s="121"/>
      <c r="M1409" s="121"/>
      <c r="N1409" s="121"/>
      <c r="O1409" s="121"/>
      <c r="P1409" s="3" t="s">
        <v>20</v>
      </c>
      <c r="Q1409" s="10">
        <v>36708</v>
      </c>
      <c r="R1409" s="10">
        <v>39813</v>
      </c>
      <c r="S1409" s="4" t="s">
        <v>1031</v>
      </c>
      <c r="T1409" s="5"/>
      <c r="U1409" s="5"/>
      <c r="V1409" s="5"/>
      <c r="W1409" s="5"/>
      <c r="X1409" s="5"/>
      <c r="Y1409" s="5"/>
      <c r="Z1409" s="5"/>
      <c r="AA1409" s="5"/>
      <c r="AB1409" s="5"/>
      <c r="AC1409" s="5"/>
      <c r="AD1409" s="5"/>
      <c r="AE1409" s="5"/>
      <c r="AF1409" s="5"/>
      <c r="AG1409" s="5"/>
      <c r="AH1409" s="5"/>
      <c r="AI1409" s="5"/>
      <c r="AJ1409" s="5"/>
      <c r="AK1409" s="5"/>
      <c r="AL1409" s="5"/>
      <c r="AM1409" s="5"/>
      <c r="AN1409" s="5"/>
      <c r="AO1409" s="5"/>
      <c r="AP1409" s="5"/>
      <c r="AQ1409" s="5"/>
      <c r="AR1409" s="5"/>
      <c r="AS1409" s="5"/>
      <c r="AT1409" s="5"/>
      <c r="AU1409" s="5"/>
      <c r="AV1409" s="5"/>
      <c r="AW1409" s="5"/>
      <c r="AX1409" s="5"/>
      <c r="AY1409" s="5"/>
      <c r="AZ1409" s="5"/>
      <c r="BA1409" s="5"/>
      <c r="BB1409" s="5"/>
      <c r="BC1409" s="5"/>
      <c r="BD1409" s="5"/>
      <c r="BE1409" s="5"/>
      <c r="BF1409" s="5"/>
      <c r="BG1409" s="5"/>
      <c r="BH1409" s="5"/>
      <c r="BI1409" s="5"/>
      <c r="BJ1409" s="5"/>
      <c r="BK1409" s="5"/>
      <c r="BL1409" s="5"/>
      <c r="BM1409" s="5"/>
      <c r="BN1409" s="5"/>
      <c r="BO1409" s="5"/>
      <c r="BP1409" s="5"/>
      <c r="BQ1409" s="5"/>
      <c r="BR1409" s="5"/>
      <c r="BS1409" s="5"/>
      <c r="BT1409" s="5"/>
      <c r="BU1409" s="5"/>
      <c r="BV1409" s="5"/>
      <c r="BW1409" s="5"/>
      <c r="BX1409" s="6"/>
    </row>
    <row r="1410" spans="1:76" x14ac:dyDescent="0.35">
      <c r="A1410" s="112"/>
      <c r="B1410" s="133"/>
      <c r="C1410" s="133"/>
      <c r="D1410" s="133"/>
      <c r="E1410" s="115"/>
      <c r="F1410" s="132"/>
      <c r="G1410" s="121"/>
      <c r="H1410" s="118"/>
      <c r="I1410" s="121"/>
      <c r="J1410" s="121"/>
      <c r="K1410" s="121"/>
      <c r="L1410" s="121"/>
      <c r="M1410" s="121"/>
      <c r="N1410" s="121"/>
      <c r="O1410" s="121"/>
      <c r="P1410" s="3" t="s">
        <v>3100</v>
      </c>
      <c r="Q1410" s="10">
        <v>39814</v>
      </c>
      <c r="R1410" s="10">
        <v>39994</v>
      </c>
      <c r="S1410" s="4" t="s">
        <v>1318</v>
      </c>
      <c r="T1410" s="5"/>
      <c r="U1410" s="5"/>
      <c r="V1410" s="5"/>
      <c r="W1410" s="5"/>
      <c r="X1410" s="5"/>
      <c r="Y1410" s="5"/>
      <c r="Z1410" s="5"/>
      <c r="AA1410" s="5"/>
      <c r="AB1410" s="5"/>
      <c r="AC1410" s="5"/>
      <c r="AD1410" s="5"/>
      <c r="AE1410" s="5"/>
      <c r="AF1410" s="5"/>
      <c r="AG1410" s="5"/>
      <c r="AH1410" s="5"/>
      <c r="AI1410" s="5"/>
      <c r="AJ1410" s="5"/>
      <c r="AK1410" s="5"/>
      <c r="AL1410" s="5"/>
      <c r="AM1410" s="5"/>
      <c r="AN1410" s="5"/>
      <c r="AO1410" s="5"/>
      <c r="AP1410" s="5"/>
      <c r="AQ1410" s="5"/>
      <c r="AR1410" s="5"/>
      <c r="AS1410" s="5"/>
      <c r="AT1410" s="5"/>
      <c r="AU1410" s="5"/>
      <c r="AV1410" s="5"/>
      <c r="AW1410" s="5"/>
      <c r="AX1410" s="5"/>
      <c r="AY1410" s="5"/>
      <c r="AZ1410" s="5"/>
      <c r="BA1410" s="5"/>
      <c r="BB1410" s="5"/>
      <c r="BC1410" s="5"/>
      <c r="BD1410" s="5"/>
      <c r="BE1410" s="5"/>
      <c r="BF1410" s="5"/>
      <c r="BG1410" s="5"/>
      <c r="BH1410" s="5"/>
      <c r="BI1410" s="5"/>
      <c r="BJ1410" s="5"/>
      <c r="BK1410" s="5"/>
      <c r="BL1410" s="5"/>
      <c r="BM1410" s="5"/>
      <c r="BN1410" s="5"/>
      <c r="BO1410" s="5"/>
      <c r="BP1410" s="5"/>
      <c r="BQ1410" s="5"/>
      <c r="BR1410" s="5"/>
      <c r="BS1410" s="5"/>
      <c r="BT1410" s="5"/>
      <c r="BU1410" s="5"/>
      <c r="BV1410" s="5"/>
      <c r="BW1410" s="5"/>
      <c r="BX1410" s="6"/>
    </row>
    <row r="1411" spans="1:76" x14ac:dyDescent="0.35">
      <c r="A1411" s="112"/>
      <c r="B1411" s="133"/>
      <c r="C1411" s="133"/>
      <c r="D1411" s="133"/>
      <c r="E1411" s="115"/>
      <c r="F1411" s="132"/>
      <c r="G1411" s="121"/>
      <c r="H1411" s="118"/>
      <c r="I1411" s="121"/>
      <c r="J1411" s="121"/>
      <c r="K1411" s="121"/>
      <c r="L1411" s="121"/>
      <c r="M1411" s="121"/>
      <c r="N1411" s="121"/>
      <c r="O1411" s="121"/>
      <c r="P1411" s="3" t="s">
        <v>3101</v>
      </c>
      <c r="Q1411" s="10">
        <v>39995</v>
      </c>
      <c r="R1411" s="10">
        <v>40178</v>
      </c>
      <c r="S1411" s="4" t="s">
        <v>3102</v>
      </c>
      <c r="T1411" s="5"/>
      <c r="U1411" s="5"/>
      <c r="V1411" s="5"/>
      <c r="W1411" s="5"/>
      <c r="X1411" s="5"/>
      <c r="Y1411" s="5"/>
      <c r="Z1411" s="5"/>
      <c r="AA1411" s="5"/>
      <c r="AB1411" s="5"/>
      <c r="AC1411" s="5"/>
      <c r="AD1411" s="5"/>
      <c r="AE1411" s="5"/>
      <c r="AF1411" s="5"/>
      <c r="AG1411" s="5"/>
      <c r="AH1411" s="5"/>
      <c r="AI1411" s="5"/>
      <c r="AJ1411" s="5"/>
      <c r="AK1411" s="5"/>
      <c r="AL1411" s="5"/>
      <c r="AM1411" s="5"/>
      <c r="AN1411" s="5"/>
      <c r="AO1411" s="5"/>
      <c r="AP1411" s="5"/>
      <c r="AQ1411" s="5"/>
      <c r="AR1411" s="5"/>
      <c r="AS1411" s="5"/>
      <c r="AT1411" s="5"/>
      <c r="AU1411" s="5"/>
      <c r="AV1411" s="5"/>
      <c r="AW1411" s="5"/>
      <c r="AX1411" s="5"/>
      <c r="AY1411" s="5"/>
      <c r="AZ1411" s="5"/>
      <c r="BA1411" s="5"/>
      <c r="BB1411" s="5"/>
      <c r="BC1411" s="5"/>
      <c r="BD1411" s="5"/>
      <c r="BE1411" s="5"/>
      <c r="BF1411" s="5"/>
      <c r="BG1411" s="5"/>
      <c r="BH1411" s="5"/>
      <c r="BI1411" s="5"/>
      <c r="BJ1411" s="5"/>
      <c r="BK1411" s="5"/>
      <c r="BL1411" s="5"/>
      <c r="BM1411" s="5"/>
      <c r="BN1411" s="5"/>
      <c r="BO1411" s="5"/>
      <c r="BP1411" s="5"/>
      <c r="BQ1411" s="5"/>
      <c r="BR1411" s="5"/>
      <c r="BS1411" s="5"/>
      <c r="BT1411" s="5"/>
      <c r="BU1411" s="5"/>
      <c r="BV1411" s="5"/>
      <c r="BW1411" s="5"/>
      <c r="BX1411" s="6"/>
    </row>
    <row r="1412" spans="1:76" x14ac:dyDescent="0.35">
      <c r="A1412" s="112"/>
      <c r="B1412" s="133"/>
      <c r="C1412" s="133"/>
      <c r="D1412" s="133"/>
      <c r="E1412" s="115"/>
      <c r="F1412" s="132"/>
      <c r="G1412" s="121"/>
      <c r="H1412" s="118"/>
      <c r="I1412" s="121"/>
      <c r="J1412" s="121"/>
      <c r="K1412" s="121"/>
      <c r="L1412" s="121"/>
      <c r="M1412" s="121"/>
      <c r="N1412" s="121"/>
      <c r="O1412" s="121"/>
      <c r="P1412" s="3" t="s">
        <v>57</v>
      </c>
      <c r="Q1412" s="10">
        <v>40179</v>
      </c>
      <c r="R1412" s="10">
        <v>40359</v>
      </c>
      <c r="S1412" s="4" t="s">
        <v>3103</v>
      </c>
      <c r="T1412" s="5"/>
      <c r="U1412" s="5"/>
      <c r="V1412" s="5"/>
      <c r="W1412" s="5"/>
      <c r="X1412" s="5"/>
      <c r="Y1412" s="5"/>
      <c r="Z1412" s="5"/>
      <c r="AA1412" s="5"/>
      <c r="AB1412" s="5"/>
      <c r="AC1412" s="5"/>
      <c r="AD1412" s="5"/>
      <c r="AE1412" s="5"/>
      <c r="AF1412" s="5"/>
      <c r="AG1412" s="5"/>
      <c r="AH1412" s="5"/>
      <c r="AI1412" s="5"/>
      <c r="AJ1412" s="5"/>
      <c r="AK1412" s="5"/>
      <c r="AL1412" s="5"/>
      <c r="AM1412" s="5"/>
      <c r="AN1412" s="5"/>
      <c r="AO1412" s="5"/>
      <c r="AP1412" s="5"/>
      <c r="AQ1412" s="5"/>
      <c r="AR1412" s="5"/>
      <c r="AS1412" s="5"/>
      <c r="AT1412" s="5"/>
      <c r="AU1412" s="5"/>
      <c r="AV1412" s="5"/>
      <c r="AW1412" s="5"/>
      <c r="AX1412" s="5"/>
      <c r="AY1412" s="5"/>
      <c r="AZ1412" s="5"/>
      <c r="BA1412" s="5"/>
      <c r="BB1412" s="5"/>
      <c r="BC1412" s="5"/>
      <c r="BD1412" s="5"/>
      <c r="BE1412" s="5"/>
      <c r="BF1412" s="5"/>
      <c r="BG1412" s="5"/>
      <c r="BH1412" s="5"/>
      <c r="BI1412" s="5"/>
      <c r="BJ1412" s="5"/>
      <c r="BK1412" s="5"/>
      <c r="BL1412" s="5"/>
      <c r="BM1412" s="5"/>
      <c r="BN1412" s="5"/>
      <c r="BO1412" s="5"/>
      <c r="BP1412" s="5"/>
      <c r="BQ1412" s="5"/>
      <c r="BR1412" s="5"/>
      <c r="BS1412" s="5"/>
      <c r="BT1412" s="5"/>
      <c r="BU1412" s="5"/>
      <c r="BV1412" s="5"/>
      <c r="BW1412" s="5"/>
      <c r="BX1412" s="6"/>
    </row>
    <row r="1413" spans="1:76" x14ac:dyDescent="0.35">
      <c r="A1413" s="112"/>
      <c r="B1413" s="133"/>
      <c r="C1413" s="133"/>
      <c r="D1413" s="133"/>
      <c r="E1413" s="115"/>
      <c r="F1413" s="132"/>
      <c r="G1413" s="121"/>
      <c r="H1413" s="118"/>
      <c r="I1413" s="121"/>
      <c r="J1413" s="121"/>
      <c r="K1413" s="121"/>
      <c r="L1413" s="121"/>
      <c r="M1413" s="121"/>
      <c r="N1413" s="121"/>
      <c r="O1413" s="121"/>
      <c r="P1413" s="3" t="s">
        <v>3104</v>
      </c>
      <c r="Q1413" s="10">
        <v>40360</v>
      </c>
      <c r="R1413" s="10">
        <v>40816</v>
      </c>
      <c r="S1413" s="4" t="s">
        <v>3105</v>
      </c>
      <c r="T1413" s="5"/>
      <c r="U1413" s="5"/>
      <c r="V1413" s="5"/>
      <c r="W1413" s="5"/>
      <c r="X1413" s="5"/>
      <c r="Y1413" s="5"/>
      <c r="Z1413" s="5"/>
      <c r="AA1413" s="5"/>
      <c r="AB1413" s="5"/>
      <c r="AC1413" s="5"/>
      <c r="AD1413" s="5"/>
      <c r="AE1413" s="5"/>
      <c r="AF1413" s="5"/>
      <c r="AG1413" s="5"/>
      <c r="AH1413" s="5"/>
      <c r="AI1413" s="5"/>
      <c r="AJ1413" s="5"/>
      <c r="AK1413" s="5"/>
      <c r="AL1413" s="5"/>
      <c r="AM1413" s="5"/>
      <c r="AN1413" s="5"/>
      <c r="AO1413" s="5"/>
      <c r="AP1413" s="5"/>
      <c r="AQ1413" s="5"/>
      <c r="AR1413" s="5"/>
      <c r="AS1413" s="5"/>
      <c r="AT1413" s="5"/>
      <c r="AU1413" s="5"/>
      <c r="AV1413" s="5"/>
      <c r="AW1413" s="5"/>
      <c r="AX1413" s="5"/>
      <c r="AY1413" s="5"/>
      <c r="AZ1413" s="5"/>
      <c r="BA1413" s="5"/>
      <c r="BB1413" s="5"/>
      <c r="BC1413" s="5"/>
      <c r="BD1413" s="5"/>
      <c r="BE1413" s="5"/>
      <c r="BF1413" s="5"/>
      <c r="BG1413" s="5"/>
      <c r="BH1413" s="5"/>
      <c r="BI1413" s="5"/>
      <c r="BJ1413" s="5"/>
      <c r="BK1413" s="5"/>
      <c r="BL1413" s="5"/>
      <c r="BM1413" s="5"/>
      <c r="BN1413" s="5"/>
      <c r="BO1413" s="5"/>
      <c r="BP1413" s="5"/>
      <c r="BQ1413" s="5"/>
      <c r="BR1413" s="5"/>
      <c r="BS1413" s="5"/>
      <c r="BT1413" s="5"/>
      <c r="BU1413" s="5"/>
      <c r="BV1413" s="5"/>
      <c r="BW1413" s="5"/>
      <c r="BX1413" s="6"/>
    </row>
    <row r="1414" spans="1:76" x14ac:dyDescent="0.35">
      <c r="A1414" s="112"/>
      <c r="B1414" s="133"/>
      <c r="C1414" s="133"/>
      <c r="D1414" s="133"/>
      <c r="E1414" s="115"/>
      <c r="F1414" s="132"/>
      <c r="G1414" s="121"/>
      <c r="H1414" s="118"/>
      <c r="I1414" s="121"/>
      <c r="J1414" s="121"/>
      <c r="K1414" s="121"/>
      <c r="L1414" s="121"/>
      <c r="M1414" s="121"/>
      <c r="N1414" s="121"/>
      <c r="O1414" s="121"/>
      <c r="P1414" s="3" t="s">
        <v>3106</v>
      </c>
      <c r="Q1414" s="10">
        <v>40817</v>
      </c>
      <c r="R1414" s="10">
        <v>41152</v>
      </c>
      <c r="S1414" s="4" t="s">
        <v>3107</v>
      </c>
      <c r="T1414" s="5"/>
      <c r="U1414" s="5"/>
      <c r="V1414" s="5"/>
      <c r="W1414" s="5"/>
      <c r="X1414" s="5"/>
      <c r="Y1414" s="5"/>
      <c r="Z1414" s="5"/>
      <c r="AA1414" s="5"/>
      <c r="AB1414" s="5"/>
      <c r="AC1414" s="5"/>
      <c r="AD1414" s="5"/>
      <c r="AE1414" s="5"/>
      <c r="AF1414" s="5"/>
      <c r="AG1414" s="5"/>
      <c r="AH1414" s="5"/>
      <c r="AI1414" s="5"/>
      <c r="AJ1414" s="5"/>
      <c r="AK1414" s="5"/>
      <c r="AL1414" s="5"/>
      <c r="AM1414" s="5"/>
      <c r="AN1414" s="5"/>
      <c r="AO1414" s="5"/>
      <c r="AP1414" s="5"/>
      <c r="AQ1414" s="5"/>
      <c r="AR1414" s="5"/>
      <c r="AS1414" s="5"/>
      <c r="AT1414" s="5"/>
      <c r="AU1414" s="5"/>
      <c r="AV1414" s="5"/>
      <c r="AW1414" s="5"/>
      <c r="AX1414" s="5"/>
      <c r="AY1414" s="5"/>
      <c r="AZ1414" s="5"/>
      <c r="BA1414" s="5"/>
      <c r="BB1414" s="5"/>
      <c r="BC1414" s="5"/>
      <c r="BD1414" s="5"/>
      <c r="BE1414" s="5"/>
      <c r="BF1414" s="5"/>
      <c r="BG1414" s="5"/>
      <c r="BH1414" s="5"/>
      <c r="BI1414" s="5"/>
      <c r="BJ1414" s="5"/>
      <c r="BK1414" s="5"/>
      <c r="BL1414" s="5"/>
      <c r="BM1414" s="5"/>
      <c r="BN1414" s="5"/>
      <c r="BO1414" s="5"/>
      <c r="BP1414" s="5"/>
      <c r="BQ1414" s="5"/>
      <c r="BR1414" s="5"/>
      <c r="BS1414" s="5"/>
      <c r="BT1414" s="5"/>
      <c r="BU1414" s="5"/>
      <c r="BV1414" s="5"/>
      <c r="BW1414" s="5"/>
      <c r="BX1414" s="6"/>
    </row>
    <row r="1415" spans="1:76" x14ac:dyDescent="0.35">
      <c r="A1415" s="112"/>
      <c r="B1415" s="133"/>
      <c r="C1415" s="133"/>
      <c r="D1415" s="133"/>
      <c r="E1415" s="115"/>
      <c r="F1415" s="132"/>
      <c r="G1415" s="121"/>
      <c r="H1415" s="118"/>
      <c r="I1415" s="121"/>
      <c r="J1415" s="121"/>
      <c r="K1415" s="121"/>
      <c r="L1415" s="121"/>
      <c r="M1415" s="121"/>
      <c r="N1415" s="121"/>
      <c r="O1415" s="121"/>
      <c r="P1415" s="3" t="s">
        <v>3108</v>
      </c>
      <c r="Q1415" s="10">
        <v>41153</v>
      </c>
      <c r="R1415" s="10">
        <v>42855</v>
      </c>
      <c r="S1415" s="4" t="s">
        <v>3109</v>
      </c>
      <c r="T1415" s="5"/>
      <c r="U1415" s="5"/>
      <c r="V1415" s="5"/>
      <c r="W1415" s="5"/>
      <c r="X1415" s="5"/>
      <c r="Y1415" s="5"/>
      <c r="Z1415" s="5"/>
      <c r="AA1415" s="5"/>
      <c r="AB1415" s="5"/>
      <c r="AC1415" s="5"/>
      <c r="AD1415" s="5"/>
      <c r="AE1415" s="5"/>
      <c r="AF1415" s="5"/>
      <c r="AG1415" s="5"/>
      <c r="AH1415" s="5"/>
      <c r="AI1415" s="5"/>
      <c r="AJ1415" s="5"/>
      <c r="AK1415" s="5"/>
      <c r="AL1415" s="5"/>
      <c r="AM1415" s="5"/>
      <c r="AN1415" s="5"/>
      <c r="AO1415" s="5"/>
      <c r="AP1415" s="5"/>
      <c r="AQ1415" s="5"/>
      <c r="AR1415" s="5"/>
      <c r="AS1415" s="5"/>
      <c r="AT1415" s="5"/>
      <c r="AU1415" s="5"/>
      <c r="AV1415" s="5"/>
      <c r="AW1415" s="5"/>
      <c r="AX1415" s="5"/>
      <c r="AY1415" s="5"/>
      <c r="AZ1415" s="5"/>
      <c r="BA1415" s="5"/>
      <c r="BB1415" s="5"/>
      <c r="BC1415" s="5"/>
      <c r="BD1415" s="5"/>
      <c r="BE1415" s="5"/>
      <c r="BF1415" s="5"/>
      <c r="BG1415" s="5"/>
      <c r="BH1415" s="5"/>
      <c r="BI1415" s="5"/>
      <c r="BJ1415" s="5"/>
      <c r="BK1415" s="5"/>
      <c r="BL1415" s="5"/>
      <c r="BM1415" s="5"/>
      <c r="BN1415" s="5"/>
      <c r="BO1415" s="5"/>
      <c r="BP1415" s="5"/>
      <c r="BQ1415" s="5"/>
      <c r="BR1415" s="5"/>
      <c r="BS1415" s="5"/>
      <c r="BT1415" s="5"/>
      <c r="BU1415" s="5"/>
      <c r="BV1415" s="5"/>
      <c r="BW1415" s="5"/>
      <c r="BX1415" s="6"/>
    </row>
    <row r="1416" spans="1:76" x14ac:dyDescent="0.35">
      <c r="A1416" s="112"/>
      <c r="B1416" s="133"/>
      <c r="C1416" s="133"/>
      <c r="D1416" s="133"/>
      <c r="E1416" s="115"/>
      <c r="F1416" s="132"/>
      <c r="G1416" s="121"/>
      <c r="H1416" s="118"/>
      <c r="I1416" s="121"/>
      <c r="J1416" s="121"/>
      <c r="K1416" s="121"/>
      <c r="L1416" s="121"/>
      <c r="M1416" s="121"/>
      <c r="N1416" s="121"/>
      <c r="O1416" s="121"/>
      <c r="P1416" s="3" t="s">
        <v>3110</v>
      </c>
      <c r="Q1416" s="10">
        <v>42856</v>
      </c>
      <c r="R1416" s="10">
        <v>43008</v>
      </c>
      <c r="S1416" s="4" t="s">
        <v>3111</v>
      </c>
      <c r="T1416" s="5"/>
      <c r="U1416" s="5"/>
      <c r="V1416" s="5"/>
      <c r="W1416" s="5"/>
      <c r="X1416" s="5"/>
      <c r="Y1416" s="5"/>
      <c r="Z1416" s="5"/>
      <c r="AA1416" s="5"/>
      <c r="AB1416" s="5"/>
      <c r="AC1416" s="5"/>
      <c r="AD1416" s="5"/>
      <c r="AE1416" s="5"/>
      <c r="AF1416" s="5"/>
      <c r="AG1416" s="5"/>
      <c r="AH1416" s="5"/>
      <c r="AI1416" s="5"/>
      <c r="AJ1416" s="5"/>
      <c r="AK1416" s="5"/>
      <c r="AL1416" s="5"/>
      <c r="AM1416" s="5"/>
      <c r="AN1416" s="5"/>
      <c r="AO1416" s="5"/>
      <c r="AP1416" s="5"/>
      <c r="AQ1416" s="5"/>
      <c r="AR1416" s="5"/>
      <c r="AS1416" s="5"/>
      <c r="AT1416" s="5"/>
      <c r="AU1416" s="5"/>
      <c r="AV1416" s="5"/>
      <c r="AW1416" s="5"/>
      <c r="AX1416" s="5"/>
      <c r="AY1416" s="5"/>
      <c r="AZ1416" s="5"/>
      <c r="BA1416" s="5"/>
      <c r="BB1416" s="5"/>
      <c r="BC1416" s="5"/>
      <c r="BD1416" s="5"/>
      <c r="BE1416" s="5"/>
      <c r="BF1416" s="5"/>
      <c r="BG1416" s="5"/>
      <c r="BH1416" s="5"/>
      <c r="BI1416" s="5"/>
      <c r="BJ1416" s="5"/>
      <c r="BK1416" s="5"/>
      <c r="BL1416" s="5"/>
      <c r="BM1416" s="5"/>
      <c r="BN1416" s="5"/>
      <c r="BO1416" s="5"/>
      <c r="BP1416" s="5"/>
      <c r="BQ1416" s="5"/>
      <c r="BR1416" s="5"/>
      <c r="BS1416" s="5"/>
      <c r="BT1416" s="5"/>
      <c r="BU1416" s="5"/>
      <c r="BV1416" s="5"/>
      <c r="BW1416" s="5"/>
      <c r="BX1416" s="6"/>
    </row>
    <row r="1417" spans="1:76" x14ac:dyDescent="0.35">
      <c r="A1417" s="113"/>
      <c r="B1417" s="131"/>
      <c r="C1417" s="131"/>
      <c r="D1417" s="131"/>
      <c r="E1417" s="116"/>
      <c r="F1417" s="129"/>
      <c r="G1417" s="122"/>
      <c r="H1417" s="119"/>
      <c r="I1417" s="122"/>
      <c r="J1417" s="122"/>
      <c r="K1417" s="122"/>
      <c r="L1417" s="122"/>
      <c r="M1417" s="122"/>
      <c r="N1417" s="122"/>
      <c r="O1417" s="122"/>
      <c r="P1417" s="3" t="s">
        <v>3112</v>
      </c>
      <c r="Q1417" s="10">
        <v>43009</v>
      </c>
      <c r="R1417" s="10">
        <v>43434</v>
      </c>
      <c r="S1417" s="4" t="s">
        <v>3111</v>
      </c>
      <c r="T1417" s="5"/>
      <c r="U1417" s="5"/>
      <c r="V1417" s="5"/>
      <c r="W1417" s="5"/>
      <c r="X1417" s="5"/>
      <c r="Y1417" s="5"/>
      <c r="Z1417" s="5"/>
      <c r="AA1417" s="5"/>
      <c r="AB1417" s="5"/>
      <c r="AC1417" s="5"/>
      <c r="AD1417" s="5"/>
      <c r="AE1417" s="5"/>
      <c r="AF1417" s="5"/>
      <c r="AG1417" s="5"/>
      <c r="AH1417" s="5"/>
      <c r="AI1417" s="5"/>
      <c r="AJ1417" s="5"/>
      <c r="AK1417" s="5"/>
      <c r="AL1417" s="5"/>
      <c r="AM1417" s="5"/>
      <c r="AN1417" s="5"/>
      <c r="AO1417" s="5"/>
      <c r="AP1417" s="5"/>
      <c r="AQ1417" s="5"/>
      <c r="AR1417" s="5"/>
      <c r="AS1417" s="5"/>
      <c r="AT1417" s="5"/>
      <c r="AU1417" s="5"/>
      <c r="AV1417" s="5"/>
      <c r="AW1417" s="5"/>
      <c r="AX1417" s="5"/>
      <c r="AY1417" s="5"/>
      <c r="AZ1417" s="5"/>
      <c r="BA1417" s="5"/>
      <c r="BB1417" s="5"/>
      <c r="BC1417" s="5"/>
      <c r="BD1417" s="5"/>
      <c r="BE1417" s="5"/>
      <c r="BF1417" s="5"/>
      <c r="BG1417" s="5"/>
      <c r="BH1417" s="5"/>
      <c r="BI1417" s="5"/>
      <c r="BJ1417" s="5"/>
      <c r="BK1417" s="5"/>
      <c r="BL1417" s="5"/>
      <c r="BM1417" s="5"/>
      <c r="BN1417" s="5"/>
      <c r="BO1417" s="5"/>
      <c r="BP1417" s="5"/>
      <c r="BQ1417" s="5"/>
      <c r="BR1417" s="5"/>
      <c r="BS1417" s="5"/>
      <c r="BT1417" s="5"/>
      <c r="BU1417" s="5"/>
      <c r="BV1417" s="5"/>
      <c r="BW1417" s="5"/>
      <c r="BX1417" s="6"/>
    </row>
    <row r="1418" spans="1:76" x14ac:dyDescent="0.35">
      <c r="A1418" s="120">
        <v>1010173182</v>
      </c>
      <c r="B1418" s="130" t="s">
        <v>3124</v>
      </c>
      <c r="C1418" s="130" t="s">
        <v>2888</v>
      </c>
      <c r="D1418" s="130">
        <v>31</v>
      </c>
      <c r="E1418" s="114" t="s">
        <v>3125</v>
      </c>
      <c r="F1418" s="128" t="s">
        <v>3126</v>
      </c>
      <c r="G1418" s="120" t="s">
        <v>261</v>
      </c>
      <c r="H1418" s="117"/>
      <c r="I1418" s="120">
        <v>5460400</v>
      </c>
      <c r="J1418" s="120"/>
      <c r="K1418" s="120" t="s">
        <v>281</v>
      </c>
      <c r="L1418" s="120" t="s">
        <v>21</v>
      </c>
      <c r="M1418" s="120" t="s">
        <v>24</v>
      </c>
      <c r="N1418" s="120" t="s">
        <v>197</v>
      </c>
      <c r="O1418" s="120"/>
      <c r="P1418" s="10" t="s">
        <v>3127</v>
      </c>
      <c r="Q1418" s="10">
        <v>39965</v>
      </c>
      <c r="R1418" s="10">
        <v>40663</v>
      </c>
      <c r="S1418" s="4" t="s">
        <v>290</v>
      </c>
      <c r="T1418" s="5"/>
      <c r="U1418" s="5"/>
      <c r="V1418" s="5"/>
      <c r="W1418" s="5"/>
      <c r="X1418" s="5"/>
      <c r="Y1418" s="5"/>
      <c r="Z1418" s="5"/>
      <c r="AA1418" s="5"/>
      <c r="AB1418" s="5"/>
      <c r="AC1418" s="5"/>
      <c r="AD1418" s="5"/>
      <c r="AE1418" s="5"/>
      <c r="AF1418" s="5"/>
      <c r="AG1418" s="5"/>
      <c r="AH1418" s="5"/>
      <c r="AI1418" s="5"/>
      <c r="AJ1418" s="5"/>
      <c r="AK1418" s="5"/>
      <c r="AL1418" s="5"/>
      <c r="AM1418" s="5"/>
      <c r="AN1418" s="5"/>
      <c r="AO1418" s="5"/>
      <c r="AP1418" s="5"/>
      <c r="AQ1418" s="5"/>
      <c r="AR1418" s="5"/>
      <c r="AS1418" s="5"/>
      <c r="AT1418" s="5"/>
      <c r="AU1418" s="5"/>
      <c r="AV1418" s="5"/>
      <c r="AW1418" s="5"/>
      <c r="AX1418" s="5"/>
      <c r="AY1418" s="5"/>
      <c r="AZ1418" s="5"/>
      <c r="BA1418" s="5"/>
      <c r="BB1418" s="5"/>
      <c r="BC1418" s="5"/>
      <c r="BD1418" s="5"/>
      <c r="BE1418" s="5"/>
      <c r="BF1418" s="5"/>
      <c r="BG1418" s="5"/>
      <c r="BH1418" s="5"/>
      <c r="BI1418" s="5"/>
      <c r="BJ1418" s="5"/>
      <c r="BK1418" s="5"/>
      <c r="BL1418" s="5"/>
      <c r="BM1418" s="5"/>
      <c r="BN1418" s="5"/>
      <c r="BO1418" s="5"/>
      <c r="BP1418" s="5"/>
      <c r="BQ1418" s="5"/>
      <c r="BR1418" s="5"/>
      <c r="BS1418" s="5"/>
      <c r="BT1418" s="5"/>
      <c r="BU1418" s="5"/>
      <c r="BV1418" s="5"/>
      <c r="BW1418" s="5"/>
      <c r="BX1418" s="6"/>
    </row>
    <row r="1419" spans="1:76" x14ac:dyDescent="0.35">
      <c r="A1419" s="121"/>
      <c r="B1419" s="133"/>
      <c r="C1419" s="133"/>
      <c r="D1419" s="133"/>
      <c r="E1419" s="115"/>
      <c r="F1419" s="132"/>
      <c r="G1419" s="121"/>
      <c r="H1419" s="118"/>
      <c r="I1419" s="121"/>
      <c r="J1419" s="121"/>
      <c r="K1419" s="121"/>
      <c r="L1419" s="121"/>
      <c r="M1419" s="121"/>
      <c r="N1419" s="121"/>
      <c r="O1419" s="121"/>
      <c r="P1419" s="3" t="s">
        <v>3128</v>
      </c>
      <c r="Q1419" s="10">
        <v>40664</v>
      </c>
      <c r="R1419" s="10">
        <v>42582</v>
      </c>
      <c r="S1419" s="4" t="s">
        <v>3129</v>
      </c>
      <c r="T1419" s="5"/>
      <c r="U1419" s="5"/>
      <c r="V1419" s="5"/>
      <c r="W1419" s="5"/>
      <c r="X1419" s="5"/>
      <c r="Y1419" s="5"/>
      <c r="Z1419" s="5"/>
      <c r="AA1419" s="5"/>
      <c r="AB1419" s="5"/>
      <c r="AC1419" s="5"/>
      <c r="AD1419" s="5"/>
      <c r="AE1419" s="5"/>
      <c r="AF1419" s="5"/>
      <c r="AG1419" s="5"/>
      <c r="AH1419" s="5"/>
      <c r="AI1419" s="5"/>
      <c r="AJ1419" s="5"/>
      <c r="AK1419" s="5"/>
      <c r="AL1419" s="5"/>
      <c r="AM1419" s="5"/>
      <c r="AN1419" s="5"/>
      <c r="AO1419" s="5"/>
      <c r="AP1419" s="5"/>
      <c r="AQ1419" s="5"/>
      <c r="AR1419" s="5"/>
      <c r="AS1419" s="5"/>
      <c r="AT1419" s="5"/>
      <c r="AU1419" s="5"/>
      <c r="AV1419" s="5"/>
      <c r="AW1419" s="5"/>
      <c r="AX1419" s="5"/>
      <c r="AY1419" s="5"/>
      <c r="AZ1419" s="5"/>
      <c r="BA1419" s="5"/>
      <c r="BB1419" s="5"/>
      <c r="BC1419" s="5"/>
      <c r="BD1419" s="5"/>
      <c r="BE1419" s="5"/>
      <c r="BF1419" s="5"/>
      <c r="BG1419" s="5"/>
      <c r="BH1419" s="5"/>
      <c r="BI1419" s="5"/>
      <c r="BJ1419" s="5"/>
      <c r="BK1419" s="5"/>
      <c r="BL1419" s="5"/>
      <c r="BM1419" s="5"/>
      <c r="BN1419" s="5"/>
      <c r="BO1419" s="5"/>
      <c r="BP1419" s="5"/>
      <c r="BQ1419" s="5"/>
      <c r="BR1419" s="5"/>
      <c r="BS1419" s="5"/>
      <c r="BT1419" s="5"/>
      <c r="BU1419" s="5"/>
      <c r="BV1419" s="5"/>
      <c r="BW1419" s="5"/>
      <c r="BX1419" s="6"/>
    </row>
    <row r="1420" spans="1:76" x14ac:dyDescent="0.35">
      <c r="A1420" s="121"/>
      <c r="B1420" s="133"/>
      <c r="C1420" s="133"/>
      <c r="D1420" s="133"/>
      <c r="E1420" s="115"/>
      <c r="F1420" s="132"/>
      <c r="G1420" s="121"/>
      <c r="H1420" s="118"/>
      <c r="I1420" s="121"/>
      <c r="J1420" s="121"/>
      <c r="K1420" s="121"/>
      <c r="L1420" s="121"/>
      <c r="M1420" s="121"/>
      <c r="N1420" s="121"/>
      <c r="O1420" s="121"/>
      <c r="P1420" s="3" t="s">
        <v>3130</v>
      </c>
      <c r="Q1420" s="10">
        <v>42583</v>
      </c>
      <c r="R1420" s="10">
        <v>42870</v>
      </c>
      <c r="S1420" s="4" t="s">
        <v>197</v>
      </c>
      <c r="T1420" s="5"/>
      <c r="U1420" s="5"/>
      <c r="V1420" s="5"/>
      <c r="W1420" s="5"/>
      <c r="X1420" s="5"/>
      <c r="Y1420" s="5"/>
      <c r="Z1420" s="5"/>
      <c r="AA1420" s="5"/>
      <c r="AB1420" s="5"/>
      <c r="AC1420" s="5"/>
      <c r="AD1420" s="5"/>
      <c r="AE1420" s="5"/>
      <c r="AF1420" s="5"/>
      <c r="AG1420" s="5"/>
      <c r="AH1420" s="5"/>
      <c r="AI1420" s="5"/>
      <c r="AJ1420" s="5"/>
      <c r="AK1420" s="5"/>
      <c r="AL1420" s="5"/>
      <c r="AM1420" s="5"/>
      <c r="AN1420" s="5"/>
      <c r="AO1420" s="5"/>
      <c r="AP1420" s="5"/>
      <c r="AQ1420" s="5"/>
      <c r="AR1420" s="5"/>
      <c r="AS1420" s="5"/>
      <c r="AT1420" s="5"/>
      <c r="AU1420" s="5"/>
      <c r="AV1420" s="5"/>
      <c r="AW1420" s="5"/>
      <c r="AX1420" s="5"/>
      <c r="AY1420" s="5"/>
      <c r="AZ1420" s="5"/>
      <c r="BA1420" s="5"/>
      <c r="BB1420" s="5"/>
      <c r="BC1420" s="5"/>
      <c r="BD1420" s="5"/>
      <c r="BE1420" s="5"/>
      <c r="BF1420" s="5"/>
      <c r="BG1420" s="5"/>
      <c r="BH1420" s="5"/>
      <c r="BI1420" s="5"/>
      <c r="BJ1420" s="5"/>
      <c r="BK1420" s="5"/>
      <c r="BL1420" s="5"/>
      <c r="BM1420" s="5"/>
      <c r="BN1420" s="5"/>
      <c r="BO1420" s="5"/>
      <c r="BP1420" s="5"/>
      <c r="BQ1420" s="5"/>
      <c r="BR1420" s="5"/>
      <c r="BS1420" s="5"/>
      <c r="BT1420" s="5"/>
      <c r="BU1420" s="5"/>
      <c r="BV1420" s="5"/>
      <c r="BW1420" s="5"/>
      <c r="BX1420" s="6"/>
    </row>
    <row r="1421" spans="1:76" x14ac:dyDescent="0.35">
      <c r="A1421" s="121"/>
      <c r="B1421" s="133"/>
      <c r="C1421" s="133"/>
      <c r="D1421" s="133"/>
      <c r="E1421" s="115"/>
      <c r="F1421" s="132"/>
      <c r="G1421" s="121"/>
      <c r="H1421" s="118"/>
      <c r="I1421" s="121"/>
      <c r="J1421" s="121"/>
      <c r="K1421" s="121"/>
      <c r="L1421" s="121"/>
      <c r="M1421" s="121"/>
      <c r="N1421" s="121"/>
      <c r="O1421" s="121"/>
      <c r="P1421" s="3" t="s">
        <v>3131</v>
      </c>
      <c r="Q1421" s="10">
        <v>42583</v>
      </c>
      <c r="R1421" s="10">
        <v>43250</v>
      </c>
      <c r="S1421" s="4" t="s">
        <v>704</v>
      </c>
      <c r="T1421" s="5"/>
      <c r="U1421" s="5"/>
      <c r="V1421" s="5"/>
      <c r="W1421" s="5"/>
      <c r="X1421" s="5"/>
      <c r="Y1421" s="5"/>
      <c r="Z1421" s="5"/>
      <c r="AA1421" s="5"/>
      <c r="AB1421" s="5"/>
      <c r="AC1421" s="5"/>
      <c r="AD1421" s="5"/>
      <c r="AE1421" s="5"/>
      <c r="AF1421" s="5"/>
      <c r="AG1421" s="5"/>
      <c r="AH1421" s="5"/>
      <c r="AI1421" s="5"/>
      <c r="AJ1421" s="5"/>
      <c r="AK1421" s="5"/>
      <c r="AL1421" s="5"/>
      <c r="AM1421" s="5"/>
      <c r="AN1421" s="5"/>
      <c r="AO1421" s="5"/>
      <c r="AP1421" s="5"/>
      <c r="AQ1421" s="5"/>
      <c r="AR1421" s="5"/>
      <c r="AS1421" s="5"/>
      <c r="AT1421" s="5"/>
      <c r="AU1421" s="5"/>
      <c r="AV1421" s="5"/>
      <c r="AW1421" s="5"/>
      <c r="AX1421" s="5"/>
      <c r="AY1421" s="5"/>
      <c r="AZ1421" s="5"/>
      <c r="BA1421" s="5"/>
      <c r="BB1421" s="5"/>
      <c r="BC1421" s="5"/>
      <c r="BD1421" s="5"/>
      <c r="BE1421" s="5"/>
      <c r="BF1421" s="5"/>
      <c r="BG1421" s="5"/>
      <c r="BH1421" s="5"/>
      <c r="BI1421" s="5"/>
      <c r="BJ1421" s="5"/>
      <c r="BK1421" s="5"/>
      <c r="BL1421" s="5"/>
      <c r="BM1421" s="5"/>
      <c r="BN1421" s="5"/>
      <c r="BO1421" s="5"/>
      <c r="BP1421" s="5"/>
      <c r="BQ1421" s="5"/>
      <c r="BR1421" s="5"/>
      <c r="BS1421" s="5"/>
      <c r="BT1421" s="5"/>
      <c r="BU1421" s="5"/>
      <c r="BV1421" s="5"/>
      <c r="BW1421" s="5"/>
      <c r="BX1421" s="6"/>
    </row>
    <row r="1422" spans="1:76" x14ac:dyDescent="0.35">
      <c r="A1422" s="122"/>
      <c r="B1422" s="131"/>
      <c r="C1422" s="131"/>
      <c r="D1422" s="131"/>
      <c r="E1422" s="116"/>
      <c r="F1422" s="129"/>
      <c r="G1422" s="122"/>
      <c r="H1422" s="119"/>
      <c r="I1422" s="122"/>
      <c r="J1422" s="122"/>
      <c r="K1422" s="122"/>
      <c r="L1422" s="122"/>
      <c r="M1422" s="122"/>
      <c r="N1422" s="122"/>
      <c r="O1422" s="122"/>
      <c r="P1422" s="3" t="s">
        <v>674</v>
      </c>
      <c r="Q1422" s="10">
        <v>43252</v>
      </c>
      <c r="R1422" s="10">
        <v>43445</v>
      </c>
      <c r="S1422" s="4" t="s">
        <v>3132</v>
      </c>
      <c r="T1422" s="5"/>
      <c r="U1422" s="5"/>
      <c r="V1422" s="5"/>
      <c r="W1422" s="5"/>
      <c r="X1422" s="5"/>
      <c r="Y1422" s="5"/>
      <c r="Z1422" s="5"/>
      <c r="AA1422" s="5"/>
      <c r="AB1422" s="5"/>
      <c r="AC1422" s="5"/>
      <c r="AD1422" s="5"/>
      <c r="AE1422" s="5"/>
      <c r="AF1422" s="5"/>
      <c r="AG1422" s="5"/>
      <c r="AH1422" s="5"/>
      <c r="AI1422" s="5"/>
      <c r="AJ1422" s="5"/>
      <c r="AK1422" s="5"/>
      <c r="AL1422" s="5"/>
      <c r="AM1422" s="5"/>
      <c r="AN1422" s="5"/>
      <c r="AO1422" s="5"/>
      <c r="AP1422" s="5"/>
      <c r="AQ1422" s="5"/>
      <c r="AR1422" s="5"/>
      <c r="AS1422" s="5"/>
      <c r="AT1422" s="5"/>
      <c r="AU1422" s="5"/>
      <c r="AV1422" s="5"/>
      <c r="AW1422" s="5"/>
      <c r="AX1422" s="5"/>
      <c r="AY1422" s="5"/>
      <c r="AZ1422" s="5"/>
      <c r="BA1422" s="5"/>
      <c r="BB1422" s="5"/>
      <c r="BC1422" s="5"/>
      <c r="BD1422" s="5"/>
      <c r="BE1422" s="5"/>
      <c r="BF1422" s="5"/>
      <c r="BG1422" s="5"/>
      <c r="BH1422" s="5"/>
      <c r="BI1422" s="5"/>
      <c r="BJ1422" s="5"/>
      <c r="BK1422" s="5"/>
      <c r="BL1422" s="5"/>
      <c r="BM1422" s="5"/>
      <c r="BN1422" s="5"/>
      <c r="BO1422" s="5"/>
      <c r="BP1422" s="5"/>
      <c r="BQ1422" s="5"/>
      <c r="BR1422" s="5"/>
      <c r="BS1422" s="5"/>
      <c r="BT1422" s="5"/>
      <c r="BU1422" s="5"/>
      <c r="BV1422" s="5"/>
      <c r="BW1422" s="5"/>
      <c r="BX1422" s="6"/>
    </row>
    <row r="1423" spans="1:76" x14ac:dyDescent="0.35">
      <c r="A1423" s="120">
        <v>1032476037</v>
      </c>
      <c r="B1423" s="130" t="s">
        <v>3133</v>
      </c>
      <c r="C1423" s="130" t="s">
        <v>2889</v>
      </c>
      <c r="D1423" s="130">
        <v>22</v>
      </c>
      <c r="E1423" s="114" t="s">
        <v>3125</v>
      </c>
      <c r="F1423" s="128" t="s">
        <v>641</v>
      </c>
      <c r="G1423" s="120" t="s">
        <v>714</v>
      </c>
      <c r="H1423" s="117"/>
      <c r="I1423" s="120">
        <v>5460400</v>
      </c>
      <c r="J1423" s="120"/>
      <c r="K1423" s="120" t="s">
        <v>281</v>
      </c>
      <c r="L1423" s="120" t="s">
        <v>21</v>
      </c>
      <c r="M1423" s="120" t="s">
        <v>24</v>
      </c>
      <c r="N1423" s="120" t="s">
        <v>643</v>
      </c>
      <c r="O1423" s="120"/>
      <c r="P1423" s="3" t="s">
        <v>3134</v>
      </c>
      <c r="Q1423" s="10">
        <v>42675</v>
      </c>
      <c r="R1423" s="10">
        <v>42916</v>
      </c>
      <c r="S1423" s="4" t="s">
        <v>3135</v>
      </c>
      <c r="T1423" s="5"/>
      <c r="U1423" s="5"/>
      <c r="V1423" s="5"/>
      <c r="W1423" s="5"/>
      <c r="X1423" s="5"/>
      <c r="Y1423" s="5"/>
      <c r="Z1423" s="5"/>
      <c r="AA1423" s="5"/>
      <c r="AB1423" s="5"/>
      <c r="AC1423" s="5"/>
      <c r="AD1423" s="5"/>
      <c r="AE1423" s="5"/>
      <c r="AF1423" s="5"/>
      <c r="AG1423" s="5"/>
      <c r="AH1423" s="5"/>
      <c r="AI1423" s="5"/>
      <c r="AJ1423" s="5"/>
      <c r="AK1423" s="5"/>
      <c r="AL1423" s="5"/>
      <c r="AM1423" s="5"/>
      <c r="AN1423" s="5"/>
      <c r="AO1423" s="5"/>
      <c r="AP1423" s="5"/>
      <c r="AQ1423" s="5"/>
      <c r="AR1423" s="5"/>
      <c r="AS1423" s="5"/>
      <c r="AT1423" s="5"/>
      <c r="AU1423" s="5"/>
      <c r="AV1423" s="5"/>
      <c r="AW1423" s="5"/>
      <c r="AX1423" s="5"/>
      <c r="AY1423" s="5"/>
      <c r="AZ1423" s="5"/>
      <c r="BA1423" s="5"/>
      <c r="BB1423" s="5"/>
      <c r="BC1423" s="5"/>
      <c r="BD1423" s="5"/>
      <c r="BE1423" s="5"/>
      <c r="BF1423" s="5"/>
      <c r="BG1423" s="5"/>
      <c r="BH1423" s="5"/>
      <c r="BI1423" s="5"/>
      <c r="BJ1423" s="5"/>
      <c r="BK1423" s="5"/>
      <c r="BL1423" s="5"/>
      <c r="BM1423" s="5"/>
      <c r="BN1423" s="5"/>
      <c r="BO1423" s="5"/>
      <c r="BP1423" s="5"/>
      <c r="BQ1423" s="5"/>
      <c r="BR1423" s="5"/>
      <c r="BS1423" s="5"/>
      <c r="BT1423" s="5"/>
      <c r="BU1423" s="5"/>
      <c r="BV1423" s="5"/>
      <c r="BW1423" s="5"/>
      <c r="BX1423" s="6"/>
    </row>
    <row r="1424" spans="1:76" x14ac:dyDescent="0.35">
      <c r="A1424" s="121"/>
      <c r="B1424" s="133"/>
      <c r="C1424" s="133"/>
      <c r="D1424" s="133"/>
      <c r="E1424" s="115"/>
      <c r="F1424" s="132"/>
      <c r="G1424" s="121"/>
      <c r="H1424" s="118"/>
      <c r="I1424" s="121"/>
      <c r="J1424" s="121"/>
      <c r="K1424" s="121"/>
      <c r="L1424" s="121"/>
      <c r="M1424" s="121"/>
      <c r="N1424" s="121"/>
      <c r="O1424" s="121"/>
      <c r="P1424" s="3" t="s">
        <v>644</v>
      </c>
      <c r="Q1424" s="10">
        <v>42917</v>
      </c>
      <c r="R1424" s="10">
        <v>43008</v>
      </c>
      <c r="S1424" s="4" t="s">
        <v>644</v>
      </c>
      <c r="T1424" s="5"/>
      <c r="U1424" s="5"/>
      <c r="V1424" s="5"/>
      <c r="W1424" s="5"/>
      <c r="X1424" s="5"/>
      <c r="Y1424" s="5"/>
      <c r="Z1424" s="5"/>
      <c r="AA1424" s="5"/>
      <c r="AB1424" s="5"/>
      <c r="AC1424" s="5"/>
      <c r="AD1424" s="5"/>
      <c r="AE1424" s="5"/>
      <c r="AF1424" s="5"/>
      <c r="AG1424" s="5"/>
      <c r="AH1424" s="5"/>
      <c r="AI1424" s="5"/>
      <c r="AJ1424" s="5"/>
      <c r="AK1424" s="5"/>
      <c r="AL1424" s="5"/>
      <c r="AM1424" s="5"/>
      <c r="AN1424" s="5"/>
      <c r="AO1424" s="5"/>
      <c r="AP1424" s="5"/>
      <c r="AQ1424" s="5"/>
      <c r="AR1424" s="5"/>
      <c r="AS1424" s="5"/>
      <c r="AT1424" s="5"/>
      <c r="AU1424" s="5"/>
      <c r="AV1424" s="5"/>
      <c r="AW1424" s="5"/>
      <c r="AX1424" s="5"/>
      <c r="AY1424" s="5"/>
      <c r="AZ1424" s="5"/>
      <c r="BA1424" s="5"/>
      <c r="BB1424" s="5"/>
      <c r="BC1424" s="5"/>
      <c r="BD1424" s="5"/>
      <c r="BE1424" s="5"/>
      <c r="BF1424" s="5"/>
      <c r="BG1424" s="5"/>
      <c r="BH1424" s="5"/>
      <c r="BI1424" s="5"/>
      <c r="BJ1424" s="5"/>
      <c r="BK1424" s="5"/>
      <c r="BL1424" s="5"/>
      <c r="BM1424" s="5"/>
      <c r="BN1424" s="5"/>
      <c r="BO1424" s="5"/>
      <c r="BP1424" s="5"/>
      <c r="BQ1424" s="5"/>
      <c r="BR1424" s="5"/>
      <c r="BS1424" s="5"/>
      <c r="BT1424" s="5"/>
      <c r="BU1424" s="5"/>
      <c r="BV1424" s="5"/>
      <c r="BW1424" s="5"/>
      <c r="BX1424" s="6"/>
    </row>
    <row r="1425" spans="1:76" x14ac:dyDescent="0.35">
      <c r="A1425" s="122"/>
      <c r="B1425" s="131"/>
      <c r="C1425" s="131"/>
      <c r="D1425" s="131"/>
      <c r="E1425" s="116"/>
      <c r="F1425" s="129"/>
      <c r="G1425" s="122"/>
      <c r="H1425" s="119"/>
      <c r="I1425" s="122"/>
      <c r="J1425" s="122"/>
      <c r="K1425" s="122"/>
      <c r="L1425" s="122"/>
      <c r="M1425" s="122"/>
      <c r="N1425" s="122"/>
      <c r="O1425" s="122"/>
      <c r="P1425" s="3" t="s">
        <v>3136</v>
      </c>
      <c r="Q1425" s="10">
        <v>43252</v>
      </c>
      <c r="R1425" s="10">
        <v>43342</v>
      </c>
      <c r="S1425" s="4" t="s">
        <v>3137</v>
      </c>
      <c r="T1425" s="5"/>
      <c r="U1425" s="5"/>
      <c r="V1425" s="5"/>
      <c r="W1425" s="5"/>
      <c r="X1425" s="5"/>
      <c r="Y1425" s="5"/>
      <c r="Z1425" s="5"/>
      <c r="AA1425" s="5"/>
      <c r="AB1425" s="5"/>
      <c r="AC1425" s="5"/>
      <c r="AD1425" s="5"/>
      <c r="AE1425" s="5"/>
      <c r="AF1425" s="5"/>
      <c r="AG1425" s="5"/>
      <c r="AH1425" s="5"/>
      <c r="AI1425" s="5"/>
      <c r="AJ1425" s="5"/>
      <c r="AK1425" s="5"/>
      <c r="AL1425" s="5"/>
      <c r="AM1425" s="5"/>
      <c r="AN1425" s="5"/>
      <c r="AO1425" s="5"/>
      <c r="AP1425" s="5"/>
      <c r="AQ1425" s="5"/>
      <c r="AR1425" s="5"/>
      <c r="AS1425" s="5"/>
      <c r="AT1425" s="5"/>
      <c r="AU1425" s="5"/>
      <c r="AV1425" s="5"/>
      <c r="AW1425" s="5"/>
      <c r="AX1425" s="5"/>
      <c r="AY1425" s="5"/>
      <c r="AZ1425" s="5"/>
      <c r="BA1425" s="5"/>
      <c r="BB1425" s="5"/>
      <c r="BC1425" s="5"/>
      <c r="BD1425" s="5"/>
      <c r="BE1425" s="5"/>
      <c r="BF1425" s="5"/>
      <c r="BG1425" s="5"/>
      <c r="BH1425" s="5"/>
      <c r="BI1425" s="5"/>
      <c r="BJ1425" s="5"/>
      <c r="BK1425" s="5"/>
      <c r="BL1425" s="5"/>
      <c r="BM1425" s="5"/>
      <c r="BN1425" s="5"/>
      <c r="BO1425" s="5"/>
      <c r="BP1425" s="5"/>
      <c r="BQ1425" s="5"/>
      <c r="BR1425" s="5"/>
      <c r="BS1425" s="5"/>
      <c r="BT1425" s="5"/>
      <c r="BU1425" s="5"/>
      <c r="BV1425" s="5"/>
      <c r="BW1425" s="5"/>
      <c r="BX1425" s="6"/>
    </row>
    <row r="1426" spans="1:76" x14ac:dyDescent="0.35">
      <c r="A1426" s="120">
        <v>52211659</v>
      </c>
      <c r="B1426" s="130" t="s">
        <v>3138</v>
      </c>
      <c r="C1426" s="130" t="s">
        <v>2888</v>
      </c>
      <c r="D1426" s="130">
        <v>43</v>
      </c>
      <c r="E1426" s="114" t="s">
        <v>3139</v>
      </c>
      <c r="F1426" s="128" t="s">
        <v>3140</v>
      </c>
      <c r="G1426" s="120" t="s">
        <v>261</v>
      </c>
      <c r="H1426" s="117"/>
      <c r="I1426" s="120">
        <v>5460400</v>
      </c>
      <c r="J1426" s="120"/>
      <c r="K1426" s="120" t="s">
        <v>281</v>
      </c>
      <c r="L1426" s="120" t="s">
        <v>21</v>
      </c>
      <c r="M1426" s="120" t="s">
        <v>24</v>
      </c>
      <c r="N1426" s="120" t="s">
        <v>3141</v>
      </c>
      <c r="O1426" s="120" t="s">
        <v>3142</v>
      </c>
      <c r="P1426" s="3" t="s">
        <v>3154</v>
      </c>
      <c r="Q1426" s="10">
        <v>36615</v>
      </c>
      <c r="R1426" s="10">
        <v>39210</v>
      </c>
      <c r="S1426" s="4"/>
      <c r="T1426" s="5"/>
      <c r="U1426" s="5"/>
      <c r="V1426" s="5"/>
      <c r="W1426" s="5"/>
      <c r="X1426" s="5"/>
      <c r="Y1426" s="5"/>
      <c r="Z1426" s="5"/>
      <c r="AA1426" s="5"/>
      <c r="AB1426" s="5"/>
      <c r="AC1426" s="5"/>
      <c r="AD1426" s="5"/>
      <c r="AE1426" s="5"/>
      <c r="AF1426" s="5"/>
      <c r="AG1426" s="5"/>
      <c r="AH1426" s="5"/>
      <c r="AI1426" s="5"/>
      <c r="AJ1426" s="5"/>
      <c r="AK1426" s="5"/>
      <c r="AL1426" s="5"/>
      <c r="AM1426" s="5"/>
      <c r="AN1426" s="5"/>
      <c r="AO1426" s="5"/>
      <c r="AP1426" s="5"/>
      <c r="AQ1426" s="5"/>
      <c r="AR1426" s="5"/>
      <c r="AS1426" s="5"/>
      <c r="AT1426" s="5"/>
      <c r="AU1426" s="5"/>
      <c r="AV1426" s="5"/>
      <c r="AW1426" s="5"/>
      <c r="AX1426" s="5"/>
      <c r="AY1426" s="5"/>
      <c r="AZ1426" s="5"/>
      <c r="BA1426" s="5"/>
      <c r="BB1426" s="5"/>
      <c r="BC1426" s="5"/>
      <c r="BD1426" s="5"/>
      <c r="BE1426" s="5"/>
      <c r="BF1426" s="5"/>
      <c r="BG1426" s="5"/>
      <c r="BH1426" s="5"/>
      <c r="BI1426" s="5"/>
      <c r="BJ1426" s="5"/>
      <c r="BK1426" s="5"/>
      <c r="BL1426" s="5"/>
      <c r="BM1426" s="5"/>
      <c r="BN1426" s="5"/>
      <c r="BO1426" s="5"/>
      <c r="BP1426" s="5"/>
      <c r="BQ1426" s="5"/>
      <c r="BR1426" s="5"/>
      <c r="BS1426" s="5"/>
      <c r="BT1426" s="5"/>
      <c r="BU1426" s="5"/>
      <c r="BV1426" s="5"/>
      <c r="BW1426" s="5"/>
      <c r="BX1426" s="6"/>
    </row>
    <row r="1427" spans="1:76" x14ac:dyDescent="0.35">
      <c r="A1427" s="121"/>
      <c r="B1427" s="133"/>
      <c r="C1427" s="133"/>
      <c r="D1427" s="133"/>
      <c r="E1427" s="115"/>
      <c r="F1427" s="132"/>
      <c r="G1427" s="121"/>
      <c r="H1427" s="118"/>
      <c r="I1427" s="121"/>
      <c r="J1427" s="121"/>
      <c r="K1427" s="121"/>
      <c r="L1427" s="121"/>
      <c r="M1427" s="121"/>
      <c r="N1427" s="121"/>
      <c r="O1427" s="121"/>
      <c r="P1427" s="3" t="s">
        <v>3153</v>
      </c>
      <c r="Q1427" s="10">
        <v>39212</v>
      </c>
      <c r="R1427" s="10">
        <v>39835</v>
      </c>
      <c r="S1427" s="4" t="s">
        <v>533</v>
      </c>
      <c r="T1427" s="5"/>
      <c r="U1427" s="5"/>
      <c r="V1427" s="5"/>
      <c r="W1427" s="5"/>
      <c r="X1427" s="5"/>
      <c r="Y1427" s="5"/>
      <c r="Z1427" s="5"/>
      <c r="AA1427" s="5"/>
      <c r="AB1427" s="5"/>
      <c r="AC1427" s="5"/>
      <c r="AD1427" s="5"/>
      <c r="AE1427" s="5"/>
      <c r="AF1427" s="5"/>
      <c r="AG1427" s="5"/>
      <c r="AH1427" s="5"/>
      <c r="AI1427" s="5"/>
      <c r="AJ1427" s="5"/>
      <c r="AK1427" s="5"/>
      <c r="AL1427" s="5"/>
      <c r="AM1427" s="5"/>
      <c r="AN1427" s="5"/>
      <c r="AO1427" s="5"/>
      <c r="AP1427" s="5"/>
      <c r="AQ1427" s="5"/>
      <c r="AR1427" s="5"/>
      <c r="AS1427" s="5"/>
      <c r="AT1427" s="5"/>
      <c r="AU1427" s="5"/>
      <c r="AV1427" s="5"/>
      <c r="AW1427" s="5"/>
      <c r="AX1427" s="5"/>
      <c r="AY1427" s="5"/>
      <c r="AZ1427" s="5"/>
      <c r="BA1427" s="5"/>
      <c r="BB1427" s="5"/>
      <c r="BC1427" s="5"/>
      <c r="BD1427" s="5"/>
      <c r="BE1427" s="5"/>
      <c r="BF1427" s="5"/>
      <c r="BG1427" s="5"/>
      <c r="BH1427" s="5"/>
      <c r="BI1427" s="5"/>
      <c r="BJ1427" s="5"/>
      <c r="BK1427" s="5"/>
      <c r="BL1427" s="5"/>
      <c r="BM1427" s="5"/>
      <c r="BN1427" s="5"/>
      <c r="BO1427" s="5"/>
      <c r="BP1427" s="5"/>
      <c r="BQ1427" s="5"/>
      <c r="BR1427" s="5"/>
      <c r="BS1427" s="5"/>
      <c r="BT1427" s="5"/>
      <c r="BU1427" s="5"/>
      <c r="BV1427" s="5"/>
      <c r="BW1427" s="5"/>
      <c r="BX1427" s="6"/>
    </row>
    <row r="1428" spans="1:76" x14ac:dyDescent="0.35">
      <c r="A1428" s="121"/>
      <c r="B1428" s="133"/>
      <c r="C1428" s="133"/>
      <c r="D1428" s="133"/>
      <c r="E1428" s="115"/>
      <c r="F1428" s="132"/>
      <c r="G1428" s="121"/>
      <c r="H1428" s="118"/>
      <c r="I1428" s="121"/>
      <c r="J1428" s="121"/>
      <c r="K1428" s="121"/>
      <c r="L1428" s="121"/>
      <c r="M1428" s="121"/>
      <c r="N1428" s="121"/>
      <c r="O1428" s="121"/>
      <c r="P1428" s="3" t="s">
        <v>3152</v>
      </c>
      <c r="Q1428" s="10">
        <v>39897</v>
      </c>
      <c r="R1428" s="10">
        <v>40581</v>
      </c>
      <c r="S1428" s="4" t="s">
        <v>533</v>
      </c>
      <c r="T1428" s="5"/>
      <c r="U1428" s="5"/>
      <c r="V1428" s="5"/>
      <c r="W1428" s="5"/>
      <c r="X1428" s="5"/>
      <c r="Y1428" s="5"/>
      <c r="Z1428" s="5"/>
      <c r="AA1428" s="5"/>
      <c r="AB1428" s="5"/>
      <c r="AC1428" s="5"/>
      <c r="AD1428" s="5"/>
      <c r="AE1428" s="5"/>
      <c r="AF1428" s="5"/>
      <c r="AG1428" s="5"/>
      <c r="AH1428" s="5"/>
      <c r="AI1428" s="5"/>
      <c r="AJ1428" s="5"/>
      <c r="AK1428" s="5"/>
      <c r="AL1428" s="5"/>
      <c r="AM1428" s="5"/>
      <c r="AN1428" s="5"/>
      <c r="AO1428" s="5"/>
      <c r="AP1428" s="5"/>
      <c r="AQ1428" s="5"/>
      <c r="AR1428" s="5"/>
      <c r="AS1428" s="5"/>
      <c r="AT1428" s="5"/>
      <c r="AU1428" s="5"/>
      <c r="AV1428" s="5"/>
      <c r="AW1428" s="5"/>
      <c r="AX1428" s="5"/>
      <c r="AY1428" s="5"/>
      <c r="AZ1428" s="5"/>
      <c r="BA1428" s="5"/>
      <c r="BB1428" s="5"/>
      <c r="BC1428" s="5"/>
      <c r="BD1428" s="5"/>
      <c r="BE1428" s="5"/>
      <c r="BF1428" s="5"/>
      <c r="BG1428" s="5"/>
      <c r="BH1428" s="5"/>
      <c r="BI1428" s="5"/>
      <c r="BJ1428" s="5"/>
      <c r="BK1428" s="5"/>
      <c r="BL1428" s="5"/>
      <c r="BM1428" s="5"/>
      <c r="BN1428" s="5"/>
      <c r="BO1428" s="5"/>
      <c r="BP1428" s="5"/>
      <c r="BQ1428" s="5"/>
      <c r="BR1428" s="5"/>
      <c r="BS1428" s="5"/>
      <c r="BT1428" s="5"/>
      <c r="BU1428" s="5"/>
      <c r="BV1428" s="5"/>
      <c r="BW1428" s="5"/>
      <c r="BX1428" s="6"/>
    </row>
    <row r="1429" spans="1:76" x14ac:dyDescent="0.35">
      <c r="A1429" s="121"/>
      <c r="B1429" s="133"/>
      <c r="C1429" s="133"/>
      <c r="D1429" s="133"/>
      <c r="E1429" s="115"/>
      <c r="F1429" s="132"/>
      <c r="G1429" s="121"/>
      <c r="H1429" s="118"/>
      <c r="I1429" s="121"/>
      <c r="J1429" s="121"/>
      <c r="K1429" s="121"/>
      <c r="L1429" s="121"/>
      <c r="M1429" s="121"/>
      <c r="N1429" s="121"/>
      <c r="O1429" s="121"/>
      <c r="P1429" s="3" t="s">
        <v>3151</v>
      </c>
      <c r="Q1429" s="10">
        <v>40584</v>
      </c>
      <c r="R1429" s="10">
        <v>41028</v>
      </c>
      <c r="S1429" s="4" t="s">
        <v>533</v>
      </c>
      <c r="T1429" s="5"/>
      <c r="U1429" s="5"/>
      <c r="V1429" s="5"/>
      <c r="W1429" s="5"/>
      <c r="X1429" s="5"/>
      <c r="Y1429" s="5"/>
      <c r="Z1429" s="5"/>
      <c r="AA1429" s="5"/>
      <c r="AB1429" s="5"/>
      <c r="AC1429" s="5"/>
      <c r="AD1429" s="5"/>
      <c r="AE1429" s="5"/>
      <c r="AF1429" s="5"/>
      <c r="AG1429" s="5"/>
      <c r="AH1429" s="5"/>
      <c r="AI1429" s="5"/>
      <c r="AJ1429" s="5"/>
      <c r="AK1429" s="5"/>
      <c r="AL1429" s="5"/>
      <c r="AM1429" s="5"/>
      <c r="AN1429" s="5"/>
      <c r="AO1429" s="5"/>
      <c r="AP1429" s="5"/>
      <c r="AQ1429" s="5"/>
      <c r="AR1429" s="5"/>
      <c r="AS1429" s="5"/>
      <c r="AT1429" s="5"/>
      <c r="AU1429" s="5"/>
      <c r="AV1429" s="5"/>
      <c r="AW1429" s="5"/>
      <c r="AX1429" s="5"/>
      <c r="AY1429" s="5"/>
      <c r="AZ1429" s="5"/>
      <c r="BA1429" s="5"/>
      <c r="BB1429" s="5"/>
      <c r="BC1429" s="5"/>
      <c r="BD1429" s="5"/>
      <c r="BE1429" s="5"/>
      <c r="BF1429" s="5"/>
      <c r="BG1429" s="5"/>
      <c r="BH1429" s="5"/>
      <c r="BI1429" s="5"/>
      <c r="BJ1429" s="5"/>
      <c r="BK1429" s="5"/>
      <c r="BL1429" s="5"/>
      <c r="BM1429" s="5"/>
      <c r="BN1429" s="5"/>
      <c r="BO1429" s="5"/>
      <c r="BP1429" s="5"/>
      <c r="BQ1429" s="5"/>
      <c r="BR1429" s="5"/>
      <c r="BS1429" s="5"/>
      <c r="BT1429" s="5"/>
      <c r="BU1429" s="5"/>
      <c r="BV1429" s="5"/>
      <c r="BW1429" s="5"/>
      <c r="BX1429" s="6"/>
    </row>
    <row r="1430" spans="1:76" x14ac:dyDescent="0.35">
      <c r="A1430" s="121"/>
      <c r="B1430" s="133"/>
      <c r="C1430" s="133"/>
      <c r="D1430" s="133"/>
      <c r="E1430" s="115"/>
      <c r="F1430" s="132"/>
      <c r="G1430" s="121"/>
      <c r="H1430" s="118"/>
      <c r="I1430" s="121"/>
      <c r="J1430" s="121"/>
      <c r="K1430" s="121"/>
      <c r="L1430" s="121"/>
      <c r="M1430" s="121"/>
      <c r="N1430" s="121"/>
      <c r="O1430" s="121"/>
      <c r="P1430" s="3" t="s">
        <v>3150</v>
      </c>
      <c r="Q1430" s="10">
        <v>40791</v>
      </c>
      <c r="R1430" s="10">
        <v>41348</v>
      </c>
      <c r="S1430" s="4" t="s">
        <v>533</v>
      </c>
      <c r="T1430" s="5"/>
      <c r="U1430" s="5"/>
      <c r="V1430" s="5"/>
      <c r="W1430" s="5"/>
      <c r="X1430" s="5"/>
      <c r="Y1430" s="5"/>
      <c r="Z1430" s="5"/>
      <c r="AA1430" s="5"/>
      <c r="AB1430" s="5"/>
      <c r="AC1430" s="5"/>
      <c r="AD1430" s="5"/>
      <c r="AE1430" s="5"/>
      <c r="AF1430" s="5"/>
      <c r="AG1430" s="5"/>
      <c r="AH1430" s="5"/>
      <c r="AI1430" s="5"/>
      <c r="AJ1430" s="5"/>
      <c r="AK1430" s="5"/>
      <c r="AL1430" s="5"/>
      <c r="AM1430" s="5"/>
      <c r="AN1430" s="5"/>
      <c r="AO1430" s="5"/>
      <c r="AP1430" s="5"/>
      <c r="AQ1430" s="5"/>
      <c r="AR1430" s="5"/>
      <c r="AS1430" s="5"/>
      <c r="AT1430" s="5"/>
      <c r="AU1430" s="5"/>
      <c r="AV1430" s="5"/>
      <c r="AW1430" s="5"/>
      <c r="AX1430" s="5"/>
      <c r="AY1430" s="5"/>
      <c r="AZ1430" s="5"/>
      <c r="BA1430" s="5"/>
      <c r="BB1430" s="5"/>
      <c r="BC1430" s="5"/>
      <c r="BD1430" s="5"/>
      <c r="BE1430" s="5"/>
      <c r="BF1430" s="5"/>
      <c r="BG1430" s="5"/>
      <c r="BH1430" s="5"/>
      <c r="BI1430" s="5"/>
      <c r="BJ1430" s="5"/>
      <c r="BK1430" s="5"/>
      <c r="BL1430" s="5"/>
      <c r="BM1430" s="5"/>
      <c r="BN1430" s="5"/>
      <c r="BO1430" s="5"/>
      <c r="BP1430" s="5"/>
      <c r="BQ1430" s="5"/>
      <c r="BR1430" s="5"/>
      <c r="BS1430" s="5"/>
      <c r="BT1430" s="5"/>
      <c r="BU1430" s="5"/>
      <c r="BV1430" s="5"/>
      <c r="BW1430" s="5"/>
      <c r="BX1430" s="6"/>
    </row>
    <row r="1431" spans="1:76" x14ac:dyDescent="0.35">
      <c r="A1431" s="121"/>
      <c r="B1431" s="133"/>
      <c r="C1431" s="133"/>
      <c r="D1431" s="133"/>
      <c r="E1431" s="115"/>
      <c r="F1431" s="132"/>
      <c r="G1431" s="121"/>
      <c r="H1431" s="118"/>
      <c r="I1431" s="121"/>
      <c r="J1431" s="121"/>
      <c r="K1431" s="121"/>
      <c r="L1431" s="121"/>
      <c r="M1431" s="121"/>
      <c r="N1431" s="121"/>
      <c r="O1431" s="122"/>
      <c r="P1431" s="3" t="s">
        <v>3148</v>
      </c>
      <c r="Q1431" s="10">
        <v>41354</v>
      </c>
      <c r="R1431" s="10">
        <v>42325</v>
      </c>
      <c r="S1431" s="4" t="s">
        <v>3149</v>
      </c>
      <c r="T1431" s="5"/>
      <c r="U1431" s="5"/>
      <c r="V1431" s="5"/>
      <c r="W1431" s="5"/>
      <c r="X1431" s="5"/>
      <c r="Y1431" s="5"/>
      <c r="Z1431" s="5"/>
      <c r="AA1431" s="5"/>
      <c r="AB1431" s="5"/>
      <c r="AC1431" s="5"/>
      <c r="AD1431" s="5"/>
      <c r="AE1431" s="5"/>
      <c r="AF1431" s="5"/>
      <c r="AG1431" s="5"/>
      <c r="AH1431" s="5"/>
      <c r="AI1431" s="5"/>
      <c r="AJ1431" s="5"/>
      <c r="AK1431" s="5"/>
      <c r="AL1431" s="5"/>
      <c r="AM1431" s="5"/>
      <c r="AN1431" s="5"/>
      <c r="AO1431" s="5"/>
      <c r="AP1431" s="5"/>
      <c r="AQ1431" s="5"/>
      <c r="AR1431" s="5"/>
      <c r="AS1431" s="5"/>
      <c r="AT1431" s="5"/>
      <c r="AU1431" s="5"/>
      <c r="AV1431" s="5"/>
      <c r="AW1431" s="5"/>
      <c r="AX1431" s="5"/>
      <c r="AY1431" s="5"/>
      <c r="AZ1431" s="5"/>
      <c r="BA1431" s="5"/>
      <c r="BB1431" s="5"/>
      <c r="BC1431" s="5"/>
      <c r="BD1431" s="5"/>
      <c r="BE1431" s="5"/>
      <c r="BF1431" s="5"/>
      <c r="BG1431" s="5"/>
      <c r="BH1431" s="5"/>
      <c r="BI1431" s="5"/>
      <c r="BJ1431" s="5"/>
      <c r="BK1431" s="5"/>
      <c r="BL1431" s="5"/>
      <c r="BM1431" s="5"/>
      <c r="BN1431" s="5"/>
      <c r="BO1431" s="5"/>
      <c r="BP1431" s="5"/>
      <c r="BQ1431" s="5"/>
      <c r="BR1431" s="5"/>
      <c r="BS1431" s="5"/>
      <c r="BT1431" s="5"/>
      <c r="BU1431" s="5"/>
      <c r="BV1431" s="5"/>
      <c r="BW1431" s="5"/>
      <c r="BX1431" s="6"/>
    </row>
    <row r="1432" spans="1:76" x14ac:dyDescent="0.35">
      <c r="A1432" s="121"/>
      <c r="B1432" s="133"/>
      <c r="C1432" s="133"/>
      <c r="D1432" s="133"/>
      <c r="E1432" s="115"/>
      <c r="F1432" s="132"/>
      <c r="G1432" s="121"/>
      <c r="H1432" s="118"/>
      <c r="I1432" s="121"/>
      <c r="J1432" s="121"/>
      <c r="K1432" s="121"/>
      <c r="L1432" s="121"/>
      <c r="M1432" s="121"/>
      <c r="N1432" s="121"/>
      <c r="O1432" s="111" t="s">
        <v>3143</v>
      </c>
      <c r="P1432" s="3" t="s">
        <v>3146</v>
      </c>
      <c r="Q1432" s="10">
        <v>42583</v>
      </c>
      <c r="R1432" s="10">
        <v>43099</v>
      </c>
      <c r="S1432" s="4" t="s">
        <v>3147</v>
      </c>
      <c r="T1432" s="5"/>
      <c r="U1432" s="5"/>
      <c r="V1432" s="5"/>
      <c r="W1432" s="5"/>
      <c r="X1432" s="5"/>
      <c r="Y1432" s="5"/>
      <c r="Z1432" s="5"/>
      <c r="AA1432" s="5"/>
      <c r="AB1432" s="5"/>
      <c r="AC1432" s="5"/>
      <c r="AD1432" s="5"/>
      <c r="AE1432" s="5"/>
      <c r="AF1432" s="5"/>
      <c r="AG1432" s="5"/>
      <c r="AH1432" s="5"/>
      <c r="AI1432" s="5"/>
      <c r="AJ1432" s="5"/>
      <c r="AK1432" s="5"/>
      <c r="AL1432" s="5"/>
      <c r="AM1432" s="5"/>
      <c r="AN1432" s="5"/>
      <c r="AO1432" s="5"/>
      <c r="AP1432" s="5"/>
      <c r="AQ1432" s="5"/>
      <c r="AR1432" s="5"/>
      <c r="AS1432" s="5"/>
      <c r="AT1432" s="5"/>
      <c r="AU1432" s="5"/>
      <c r="AV1432" s="5"/>
      <c r="AW1432" s="5"/>
      <c r="AX1432" s="5"/>
      <c r="AY1432" s="5"/>
      <c r="AZ1432" s="5"/>
      <c r="BA1432" s="5"/>
      <c r="BB1432" s="5"/>
      <c r="BC1432" s="5"/>
      <c r="BD1432" s="5"/>
      <c r="BE1432" s="5"/>
      <c r="BF1432" s="5"/>
      <c r="BG1432" s="5"/>
      <c r="BH1432" s="5"/>
      <c r="BI1432" s="5"/>
      <c r="BJ1432" s="5"/>
      <c r="BK1432" s="5"/>
      <c r="BL1432" s="5"/>
      <c r="BM1432" s="5"/>
      <c r="BN1432" s="5"/>
      <c r="BO1432" s="5"/>
      <c r="BP1432" s="5"/>
      <c r="BQ1432" s="5"/>
      <c r="BR1432" s="5"/>
      <c r="BS1432" s="5"/>
      <c r="BT1432" s="5"/>
      <c r="BU1432" s="5"/>
      <c r="BV1432" s="5"/>
      <c r="BW1432" s="5"/>
      <c r="BX1432" s="6"/>
    </row>
    <row r="1433" spans="1:76" x14ac:dyDescent="0.35">
      <c r="A1433" s="121"/>
      <c r="B1433" s="133"/>
      <c r="C1433" s="133"/>
      <c r="D1433" s="133"/>
      <c r="E1433" s="115"/>
      <c r="F1433" s="132"/>
      <c r="G1433" s="121"/>
      <c r="H1433" s="118"/>
      <c r="I1433" s="121"/>
      <c r="J1433" s="121"/>
      <c r="K1433" s="121"/>
      <c r="L1433" s="121"/>
      <c r="M1433" s="121"/>
      <c r="N1433" s="121"/>
      <c r="O1433" s="112"/>
      <c r="P1433" s="3" t="s">
        <v>3144</v>
      </c>
      <c r="Q1433" s="10">
        <v>43126</v>
      </c>
      <c r="R1433" s="10">
        <v>43245</v>
      </c>
      <c r="S1433" s="4" t="s">
        <v>3145</v>
      </c>
      <c r="T1433" s="5"/>
      <c r="U1433" s="5"/>
      <c r="V1433" s="5"/>
      <c r="W1433" s="5"/>
      <c r="X1433" s="5"/>
      <c r="Y1433" s="5"/>
      <c r="Z1433" s="5"/>
      <c r="AA1433" s="5"/>
      <c r="AB1433" s="5"/>
      <c r="AC1433" s="5"/>
      <c r="AD1433" s="5"/>
      <c r="AE1433" s="5"/>
      <c r="AF1433" s="5"/>
      <c r="AG1433" s="5"/>
      <c r="AH1433" s="5"/>
      <c r="AI1433" s="5"/>
      <c r="AJ1433" s="5"/>
      <c r="AK1433" s="5"/>
      <c r="AL1433" s="5"/>
      <c r="AM1433" s="5"/>
      <c r="AN1433" s="5"/>
      <c r="AO1433" s="5"/>
      <c r="AP1433" s="5"/>
      <c r="AQ1433" s="5"/>
      <c r="AR1433" s="5"/>
      <c r="AS1433" s="5"/>
      <c r="AT1433" s="5"/>
      <c r="AU1433" s="5"/>
      <c r="AV1433" s="5"/>
      <c r="AW1433" s="5"/>
      <c r="AX1433" s="5"/>
      <c r="AY1433" s="5"/>
      <c r="AZ1433" s="5"/>
      <c r="BA1433" s="5"/>
      <c r="BB1433" s="5"/>
      <c r="BC1433" s="5"/>
      <c r="BD1433" s="5"/>
      <c r="BE1433" s="5"/>
      <c r="BF1433" s="5"/>
      <c r="BG1433" s="5"/>
      <c r="BH1433" s="5"/>
      <c r="BI1433" s="5"/>
      <c r="BJ1433" s="5"/>
      <c r="BK1433" s="5"/>
      <c r="BL1433" s="5"/>
      <c r="BM1433" s="5"/>
      <c r="BN1433" s="5"/>
      <c r="BO1433" s="5"/>
      <c r="BP1433" s="5"/>
      <c r="BQ1433" s="5"/>
      <c r="BR1433" s="5"/>
      <c r="BS1433" s="5"/>
      <c r="BT1433" s="5"/>
      <c r="BU1433" s="5"/>
      <c r="BV1433" s="5"/>
      <c r="BW1433" s="5"/>
      <c r="BX1433" s="6"/>
    </row>
    <row r="1434" spans="1:76" x14ac:dyDescent="0.35">
      <c r="A1434" s="121"/>
      <c r="B1434" s="133"/>
      <c r="C1434" s="133"/>
      <c r="D1434" s="133"/>
      <c r="E1434" s="115"/>
      <c r="F1434" s="132"/>
      <c r="G1434" s="121"/>
      <c r="H1434" s="118"/>
      <c r="I1434" s="121"/>
      <c r="J1434" s="121"/>
      <c r="K1434" s="121"/>
      <c r="L1434" s="121"/>
      <c r="M1434" s="121"/>
      <c r="N1434" s="121"/>
      <c r="O1434" s="112"/>
      <c r="P1434" s="3" t="s">
        <v>3155</v>
      </c>
      <c r="Q1434" s="10">
        <v>42736</v>
      </c>
      <c r="R1434" s="10">
        <v>43464</v>
      </c>
      <c r="S1434" s="4" t="s">
        <v>3159</v>
      </c>
      <c r="T1434" s="5"/>
      <c r="U1434" s="5"/>
      <c r="V1434" s="5"/>
      <c r="W1434" s="5"/>
      <c r="X1434" s="5"/>
      <c r="Y1434" s="5"/>
      <c r="Z1434" s="5"/>
      <c r="AA1434" s="5"/>
      <c r="AB1434" s="5"/>
      <c r="AC1434" s="5"/>
      <c r="AD1434" s="5"/>
      <c r="AE1434" s="5"/>
      <c r="AF1434" s="5"/>
      <c r="AG1434" s="5"/>
      <c r="AH1434" s="5"/>
      <c r="AI1434" s="5"/>
      <c r="AJ1434" s="5"/>
      <c r="AK1434" s="5"/>
      <c r="AL1434" s="5"/>
      <c r="AM1434" s="5"/>
      <c r="AN1434" s="5"/>
      <c r="AO1434" s="5"/>
      <c r="AP1434" s="5"/>
      <c r="AQ1434" s="5"/>
      <c r="AR1434" s="5"/>
      <c r="AS1434" s="5"/>
      <c r="AT1434" s="5"/>
      <c r="AU1434" s="5"/>
      <c r="AV1434" s="5"/>
      <c r="AW1434" s="5"/>
      <c r="AX1434" s="5"/>
      <c r="AY1434" s="5"/>
      <c r="AZ1434" s="5"/>
      <c r="BA1434" s="5"/>
      <c r="BB1434" s="5"/>
      <c r="BC1434" s="5"/>
      <c r="BD1434" s="5"/>
      <c r="BE1434" s="5"/>
      <c r="BF1434" s="5"/>
      <c r="BG1434" s="5"/>
      <c r="BH1434" s="5"/>
      <c r="BI1434" s="5"/>
      <c r="BJ1434" s="5"/>
      <c r="BK1434" s="5"/>
      <c r="BL1434" s="5"/>
      <c r="BM1434" s="5"/>
      <c r="BN1434" s="5"/>
      <c r="BO1434" s="5"/>
      <c r="BP1434" s="5"/>
      <c r="BQ1434" s="5"/>
      <c r="BR1434" s="5"/>
      <c r="BS1434" s="5"/>
      <c r="BT1434" s="5"/>
      <c r="BU1434" s="5"/>
      <c r="BV1434" s="5"/>
      <c r="BW1434" s="5"/>
      <c r="BX1434" s="6"/>
    </row>
    <row r="1435" spans="1:76" x14ac:dyDescent="0.35">
      <c r="A1435" s="121"/>
      <c r="B1435" s="133"/>
      <c r="C1435" s="133"/>
      <c r="D1435" s="133"/>
      <c r="E1435" s="115"/>
      <c r="F1435" s="132"/>
      <c r="G1435" s="121"/>
      <c r="H1435" s="118"/>
      <c r="I1435" s="121"/>
      <c r="J1435" s="121"/>
      <c r="K1435" s="121"/>
      <c r="L1435" s="121"/>
      <c r="M1435" s="121"/>
      <c r="N1435" s="121"/>
      <c r="O1435" s="112"/>
      <c r="P1435" s="3" t="s">
        <v>3156</v>
      </c>
      <c r="Q1435" s="10">
        <v>42736</v>
      </c>
      <c r="R1435" s="10">
        <v>43464</v>
      </c>
      <c r="S1435" s="4" t="s">
        <v>3158</v>
      </c>
      <c r="T1435" s="5"/>
      <c r="U1435" s="5"/>
      <c r="V1435" s="5"/>
      <c r="W1435" s="5"/>
      <c r="X1435" s="5"/>
      <c r="Y1435" s="5"/>
      <c r="Z1435" s="5"/>
      <c r="AA1435" s="5"/>
      <c r="AB1435" s="5"/>
      <c r="AC1435" s="5"/>
      <c r="AD1435" s="5"/>
      <c r="AE1435" s="5"/>
      <c r="AF1435" s="5"/>
      <c r="AG1435" s="5"/>
      <c r="AH1435" s="5"/>
      <c r="AI1435" s="5"/>
      <c r="AJ1435" s="5"/>
      <c r="AK1435" s="5"/>
      <c r="AL1435" s="5"/>
      <c r="AM1435" s="5"/>
      <c r="AN1435" s="5"/>
      <c r="AO1435" s="5"/>
      <c r="AP1435" s="5"/>
      <c r="AQ1435" s="5"/>
      <c r="AR1435" s="5"/>
      <c r="AS1435" s="5"/>
      <c r="AT1435" s="5"/>
      <c r="AU1435" s="5"/>
      <c r="AV1435" s="5"/>
      <c r="AW1435" s="5"/>
      <c r="AX1435" s="5"/>
      <c r="AY1435" s="5"/>
      <c r="AZ1435" s="5"/>
      <c r="BA1435" s="5"/>
      <c r="BB1435" s="5"/>
      <c r="BC1435" s="5"/>
      <c r="BD1435" s="5"/>
      <c r="BE1435" s="5"/>
      <c r="BF1435" s="5"/>
      <c r="BG1435" s="5"/>
      <c r="BH1435" s="5"/>
      <c r="BI1435" s="5"/>
      <c r="BJ1435" s="5"/>
      <c r="BK1435" s="5"/>
      <c r="BL1435" s="5"/>
      <c r="BM1435" s="5"/>
      <c r="BN1435" s="5"/>
      <c r="BO1435" s="5"/>
      <c r="BP1435" s="5"/>
      <c r="BQ1435" s="5"/>
      <c r="BR1435" s="5"/>
      <c r="BS1435" s="5"/>
      <c r="BT1435" s="5"/>
      <c r="BU1435" s="5"/>
      <c r="BV1435" s="5"/>
      <c r="BW1435" s="5"/>
      <c r="BX1435" s="6"/>
    </row>
    <row r="1436" spans="1:76" x14ac:dyDescent="0.35">
      <c r="A1436" s="122"/>
      <c r="B1436" s="131"/>
      <c r="C1436" s="131"/>
      <c r="D1436" s="131"/>
      <c r="E1436" s="116"/>
      <c r="F1436" s="129"/>
      <c r="G1436" s="122"/>
      <c r="H1436" s="119"/>
      <c r="I1436" s="122"/>
      <c r="J1436" s="122"/>
      <c r="K1436" s="122"/>
      <c r="L1436" s="122"/>
      <c r="M1436" s="122"/>
      <c r="N1436" s="122"/>
      <c r="O1436" s="113"/>
      <c r="P1436" s="3" t="s">
        <v>3157</v>
      </c>
      <c r="Q1436" s="10">
        <v>42736</v>
      </c>
      <c r="R1436" s="10">
        <v>43099</v>
      </c>
      <c r="S1436" s="4" t="s">
        <v>3159</v>
      </c>
      <c r="T1436" s="5"/>
      <c r="U1436" s="5"/>
      <c r="V1436" s="5"/>
      <c r="W1436" s="5"/>
      <c r="X1436" s="5"/>
      <c r="Y1436" s="5"/>
      <c r="Z1436" s="5"/>
      <c r="AA1436" s="5"/>
      <c r="AB1436" s="5"/>
      <c r="AC1436" s="5"/>
      <c r="AD1436" s="5"/>
      <c r="AE1436" s="5"/>
      <c r="AF1436" s="5"/>
      <c r="AG1436" s="5"/>
      <c r="AH1436" s="5"/>
      <c r="AI1436" s="5"/>
      <c r="AJ1436" s="5"/>
      <c r="AK1436" s="5"/>
      <c r="AL1436" s="5"/>
      <c r="AM1436" s="5"/>
      <c r="AN1436" s="5"/>
      <c r="AO1436" s="5"/>
      <c r="AP1436" s="5"/>
      <c r="AQ1436" s="5"/>
      <c r="AR1436" s="5"/>
      <c r="AS1436" s="5"/>
      <c r="AT1436" s="5"/>
      <c r="AU1436" s="5"/>
      <c r="AV1436" s="5"/>
      <c r="AW1436" s="5"/>
      <c r="AX1436" s="5"/>
      <c r="AY1436" s="5"/>
      <c r="AZ1436" s="5"/>
      <c r="BA1436" s="5"/>
      <c r="BB1436" s="5"/>
      <c r="BC1436" s="5"/>
      <c r="BD1436" s="5"/>
      <c r="BE1436" s="5"/>
      <c r="BF1436" s="5"/>
      <c r="BG1436" s="5"/>
      <c r="BH1436" s="5"/>
      <c r="BI1436" s="5"/>
      <c r="BJ1436" s="5"/>
      <c r="BK1436" s="5"/>
      <c r="BL1436" s="5"/>
      <c r="BM1436" s="5"/>
      <c r="BN1436" s="5"/>
      <c r="BO1436" s="5"/>
      <c r="BP1436" s="5"/>
      <c r="BQ1436" s="5"/>
      <c r="BR1436" s="5"/>
      <c r="BS1436" s="5"/>
      <c r="BT1436" s="5"/>
      <c r="BU1436" s="5"/>
      <c r="BV1436" s="5"/>
      <c r="BW1436" s="5"/>
      <c r="BX1436" s="6"/>
    </row>
    <row r="1437" spans="1:76" x14ac:dyDescent="0.35">
      <c r="A1437" s="111">
        <v>1030614364</v>
      </c>
      <c r="B1437" s="130" t="s">
        <v>3114</v>
      </c>
      <c r="C1437" s="130" t="s">
        <v>2889</v>
      </c>
      <c r="D1437" s="130">
        <v>26</v>
      </c>
      <c r="E1437" s="114" t="s">
        <v>3160</v>
      </c>
      <c r="F1437" s="128" t="s">
        <v>3115</v>
      </c>
      <c r="G1437" s="120" t="s">
        <v>274</v>
      </c>
      <c r="H1437" s="117"/>
      <c r="I1437" s="120">
        <v>5460400</v>
      </c>
      <c r="J1437" s="120"/>
      <c r="K1437" s="120" t="s">
        <v>281</v>
      </c>
      <c r="L1437" s="120" t="s">
        <v>21</v>
      </c>
      <c r="M1437" s="120" t="s">
        <v>24</v>
      </c>
      <c r="N1437" s="120" t="s">
        <v>17</v>
      </c>
      <c r="O1437" s="120" t="s">
        <v>3116</v>
      </c>
      <c r="P1437" s="3" t="s">
        <v>3122</v>
      </c>
      <c r="Q1437" s="10">
        <v>42095</v>
      </c>
      <c r="R1437" s="10">
        <v>43282</v>
      </c>
      <c r="S1437" s="4" t="s">
        <v>3123</v>
      </c>
      <c r="T1437" s="5"/>
      <c r="U1437" s="5"/>
      <c r="V1437" s="5"/>
      <c r="W1437" s="5"/>
      <c r="X1437" s="5"/>
      <c r="Y1437" s="5"/>
      <c r="Z1437" s="5"/>
      <c r="AA1437" s="5"/>
      <c r="AB1437" s="5"/>
      <c r="AC1437" s="5"/>
      <c r="AD1437" s="5"/>
      <c r="AE1437" s="5"/>
      <c r="AF1437" s="5"/>
      <c r="AG1437" s="5"/>
      <c r="AH1437" s="5"/>
      <c r="AI1437" s="5"/>
      <c r="AJ1437" s="5"/>
      <c r="AK1437" s="5"/>
      <c r="AL1437" s="5"/>
      <c r="AM1437" s="5"/>
      <c r="AN1437" s="5"/>
      <c r="AO1437" s="5"/>
      <c r="AP1437" s="5"/>
      <c r="AQ1437" s="5"/>
      <c r="AR1437" s="5"/>
      <c r="AS1437" s="5"/>
      <c r="AT1437" s="5"/>
      <c r="AU1437" s="5"/>
      <c r="AV1437" s="5"/>
      <c r="AW1437" s="5"/>
      <c r="AX1437" s="5"/>
      <c r="AY1437" s="5"/>
      <c r="AZ1437" s="5"/>
      <c r="BA1437" s="5"/>
      <c r="BB1437" s="5"/>
      <c r="BC1437" s="5"/>
      <c r="BD1437" s="5"/>
      <c r="BE1437" s="5"/>
      <c r="BF1437" s="5"/>
      <c r="BG1437" s="5"/>
      <c r="BH1437" s="5"/>
      <c r="BI1437" s="5"/>
      <c r="BJ1437" s="5"/>
      <c r="BK1437" s="5"/>
      <c r="BL1437" s="5"/>
      <c r="BM1437" s="5"/>
      <c r="BN1437" s="5"/>
      <c r="BO1437" s="5"/>
      <c r="BP1437" s="5"/>
      <c r="BQ1437" s="5"/>
      <c r="BR1437" s="5"/>
      <c r="BS1437" s="5"/>
      <c r="BT1437" s="5"/>
      <c r="BU1437" s="5"/>
      <c r="BV1437" s="5"/>
      <c r="BW1437" s="5"/>
      <c r="BX1437" s="6"/>
    </row>
    <row r="1438" spans="1:76" x14ac:dyDescent="0.35">
      <c r="A1438" s="112"/>
      <c r="B1438" s="133"/>
      <c r="C1438" s="133"/>
      <c r="D1438" s="133"/>
      <c r="E1438" s="115"/>
      <c r="F1438" s="132"/>
      <c r="G1438" s="121"/>
      <c r="H1438" s="118"/>
      <c r="I1438" s="121"/>
      <c r="J1438" s="121"/>
      <c r="K1438" s="121"/>
      <c r="L1438" s="121"/>
      <c r="M1438" s="121"/>
      <c r="N1438" s="121"/>
      <c r="O1438" s="121"/>
      <c r="P1438" s="3" t="s">
        <v>3121</v>
      </c>
      <c r="Q1438" s="10">
        <v>42191</v>
      </c>
      <c r="R1438" s="10">
        <v>42324</v>
      </c>
      <c r="S1438" s="4" t="s">
        <v>17</v>
      </c>
      <c r="T1438" s="5"/>
      <c r="U1438" s="5"/>
      <c r="V1438" s="5"/>
      <c r="W1438" s="5"/>
      <c r="X1438" s="5"/>
      <c r="Y1438" s="5"/>
      <c r="Z1438" s="5"/>
      <c r="AA1438" s="5"/>
      <c r="AB1438" s="5"/>
      <c r="AC1438" s="5"/>
      <c r="AD1438" s="5"/>
      <c r="AE1438" s="5"/>
      <c r="AF1438" s="5"/>
      <c r="AG1438" s="5"/>
      <c r="AH1438" s="5"/>
      <c r="AI1438" s="5"/>
      <c r="AJ1438" s="5"/>
      <c r="AK1438" s="5"/>
      <c r="AL1438" s="5"/>
      <c r="AM1438" s="5"/>
      <c r="AN1438" s="5"/>
      <c r="AO1438" s="5"/>
      <c r="AP1438" s="5"/>
      <c r="AQ1438" s="5"/>
      <c r="AR1438" s="5"/>
      <c r="AS1438" s="5"/>
      <c r="AT1438" s="5"/>
      <c r="AU1438" s="5"/>
      <c r="AV1438" s="5"/>
      <c r="AW1438" s="5"/>
      <c r="AX1438" s="5"/>
      <c r="AY1438" s="5"/>
      <c r="AZ1438" s="5"/>
      <c r="BA1438" s="5"/>
      <c r="BB1438" s="5"/>
      <c r="BC1438" s="5"/>
      <c r="BD1438" s="5"/>
      <c r="BE1438" s="5"/>
      <c r="BF1438" s="5"/>
      <c r="BG1438" s="5"/>
      <c r="BH1438" s="5"/>
      <c r="BI1438" s="5"/>
      <c r="BJ1438" s="5"/>
      <c r="BK1438" s="5"/>
      <c r="BL1438" s="5"/>
      <c r="BM1438" s="5"/>
      <c r="BN1438" s="5"/>
      <c r="BO1438" s="5"/>
      <c r="BP1438" s="5"/>
      <c r="BQ1438" s="5"/>
      <c r="BR1438" s="5"/>
      <c r="BS1438" s="5"/>
      <c r="BT1438" s="5"/>
      <c r="BU1438" s="5"/>
      <c r="BV1438" s="5"/>
      <c r="BW1438" s="5"/>
      <c r="BX1438" s="6"/>
    </row>
    <row r="1439" spans="1:76" x14ac:dyDescent="0.35">
      <c r="A1439" s="112"/>
      <c r="B1439" s="133"/>
      <c r="C1439" s="133"/>
      <c r="D1439" s="133"/>
      <c r="E1439" s="115"/>
      <c r="F1439" s="132"/>
      <c r="G1439" s="121"/>
      <c r="H1439" s="118"/>
      <c r="I1439" s="121"/>
      <c r="J1439" s="121"/>
      <c r="K1439" s="121"/>
      <c r="L1439" s="121"/>
      <c r="M1439" s="121"/>
      <c r="N1439" s="121"/>
      <c r="O1439" s="121"/>
      <c r="P1439" s="3" t="s">
        <v>3120</v>
      </c>
      <c r="Q1439" s="10">
        <v>42325</v>
      </c>
      <c r="R1439" s="10">
        <v>42492</v>
      </c>
      <c r="S1439" s="4" t="s">
        <v>17</v>
      </c>
      <c r="T1439" s="5"/>
      <c r="U1439" s="5"/>
      <c r="V1439" s="5"/>
      <c r="W1439" s="5"/>
      <c r="X1439" s="5"/>
      <c r="Y1439" s="5"/>
      <c r="Z1439" s="5"/>
      <c r="AA1439" s="5"/>
      <c r="AB1439" s="5"/>
      <c r="AC1439" s="5"/>
      <c r="AD1439" s="5"/>
      <c r="AE1439" s="5"/>
      <c r="AF1439" s="5"/>
      <c r="AG1439" s="5"/>
      <c r="AH1439" s="5"/>
      <c r="AI1439" s="5"/>
      <c r="AJ1439" s="5"/>
      <c r="AK1439" s="5"/>
      <c r="AL1439" s="5"/>
      <c r="AM1439" s="5"/>
      <c r="AN1439" s="5"/>
      <c r="AO1439" s="5"/>
      <c r="AP1439" s="5"/>
      <c r="AQ1439" s="5"/>
      <c r="AR1439" s="5"/>
      <c r="AS1439" s="5"/>
      <c r="AT1439" s="5"/>
      <c r="AU1439" s="5"/>
      <c r="AV1439" s="5"/>
      <c r="AW1439" s="5"/>
      <c r="AX1439" s="5"/>
      <c r="AY1439" s="5"/>
      <c r="AZ1439" s="5"/>
      <c r="BA1439" s="5"/>
      <c r="BB1439" s="5"/>
      <c r="BC1439" s="5"/>
      <c r="BD1439" s="5"/>
      <c r="BE1439" s="5"/>
      <c r="BF1439" s="5"/>
      <c r="BG1439" s="5"/>
      <c r="BH1439" s="5"/>
      <c r="BI1439" s="5"/>
      <c r="BJ1439" s="5"/>
      <c r="BK1439" s="5"/>
      <c r="BL1439" s="5"/>
      <c r="BM1439" s="5"/>
      <c r="BN1439" s="5"/>
      <c r="BO1439" s="5"/>
      <c r="BP1439" s="5"/>
      <c r="BQ1439" s="5"/>
      <c r="BR1439" s="5"/>
      <c r="BS1439" s="5"/>
      <c r="BT1439" s="5"/>
      <c r="BU1439" s="5"/>
      <c r="BV1439" s="5"/>
      <c r="BW1439" s="5"/>
      <c r="BX1439" s="6"/>
    </row>
    <row r="1440" spans="1:76" x14ac:dyDescent="0.35">
      <c r="A1440" s="112"/>
      <c r="B1440" s="133"/>
      <c r="C1440" s="133"/>
      <c r="D1440" s="133"/>
      <c r="E1440" s="115"/>
      <c r="F1440" s="132"/>
      <c r="G1440" s="121"/>
      <c r="H1440" s="118"/>
      <c r="I1440" s="121"/>
      <c r="J1440" s="121"/>
      <c r="K1440" s="121"/>
      <c r="L1440" s="121"/>
      <c r="M1440" s="121"/>
      <c r="N1440" s="121"/>
      <c r="O1440" s="121"/>
      <c r="P1440" s="3" t="s">
        <v>3118</v>
      </c>
      <c r="Q1440" s="10">
        <v>42493</v>
      </c>
      <c r="R1440" s="10">
        <v>42639</v>
      </c>
      <c r="S1440" s="4" t="s">
        <v>3119</v>
      </c>
      <c r="T1440" s="5"/>
      <c r="U1440" s="5"/>
      <c r="V1440" s="5"/>
      <c r="W1440" s="5"/>
      <c r="X1440" s="5"/>
      <c r="Y1440" s="5"/>
      <c r="Z1440" s="5"/>
      <c r="AA1440" s="5"/>
      <c r="AB1440" s="5"/>
      <c r="AC1440" s="5"/>
      <c r="AD1440" s="5"/>
      <c r="AE1440" s="5"/>
      <c r="AF1440" s="5"/>
      <c r="AG1440" s="5"/>
      <c r="AH1440" s="5"/>
      <c r="AI1440" s="5"/>
      <c r="AJ1440" s="5"/>
      <c r="AK1440" s="5"/>
      <c r="AL1440" s="5"/>
      <c r="AM1440" s="5"/>
      <c r="AN1440" s="5"/>
      <c r="AO1440" s="5"/>
      <c r="AP1440" s="5"/>
      <c r="AQ1440" s="5"/>
      <c r="AR1440" s="5"/>
      <c r="AS1440" s="5"/>
      <c r="AT1440" s="5"/>
      <c r="AU1440" s="5"/>
      <c r="AV1440" s="5"/>
      <c r="AW1440" s="5"/>
      <c r="AX1440" s="5"/>
      <c r="AY1440" s="5"/>
      <c r="AZ1440" s="5"/>
      <c r="BA1440" s="5"/>
      <c r="BB1440" s="5"/>
      <c r="BC1440" s="5"/>
      <c r="BD1440" s="5"/>
      <c r="BE1440" s="5"/>
      <c r="BF1440" s="5"/>
      <c r="BG1440" s="5"/>
      <c r="BH1440" s="5"/>
      <c r="BI1440" s="5"/>
      <c r="BJ1440" s="5"/>
      <c r="BK1440" s="5"/>
      <c r="BL1440" s="5"/>
      <c r="BM1440" s="5"/>
      <c r="BN1440" s="5"/>
      <c r="BO1440" s="5"/>
      <c r="BP1440" s="5"/>
      <c r="BQ1440" s="5"/>
      <c r="BR1440" s="5"/>
      <c r="BS1440" s="5"/>
      <c r="BT1440" s="5"/>
      <c r="BU1440" s="5"/>
      <c r="BV1440" s="5"/>
      <c r="BW1440" s="5"/>
      <c r="BX1440" s="6"/>
    </row>
    <row r="1441" spans="1:76" x14ac:dyDescent="0.35">
      <c r="A1441" s="113"/>
      <c r="B1441" s="131"/>
      <c r="C1441" s="131"/>
      <c r="D1441" s="131"/>
      <c r="E1441" s="116"/>
      <c r="F1441" s="129"/>
      <c r="G1441" s="122"/>
      <c r="H1441" s="119"/>
      <c r="I1441" s="122"/>
      <c r="J1441" s="122"/>
      <c r="K1441" s="122"/>
      <c r="L1441" s="122"/>
      <c r="M1441" s="122"/>
      <c r="N1441" s="122"/>
      <c r="O1441" s="122"/>
      <c r="P1441" s="3" t="s">
        <v>3117</v>
      </c>
      <c r="Q1441" s="10">
        <v>42642</v>
      </c>
      <c r="R1441" s="10">
        <v>43448</v>
      </c>
      <c r="S1441" s="4" t="s">
        <v>17</v>
      </c>
      <c r="T1441" s="5"/>
      <c r="U1441" s="5"/>
      <c r="V1441" s="5"/>
      <c r="W1441" s="5"/>
      <c r="X1441" s="5"/>
      <c r="Y1441" s="5"/>
      <c r="Z1441" s="5"/>
      <c r="AA1441" s="5"/>
      <c r="AB1441" s="5"/>
      <c r="AC1441" s="5"/>
      <c r="AD1441" s="5"/>
      <c r="AE1441" s="5"/>
      <c r="AF1441" s="5"/>
      <c r="AG1441" s="5"/>
      <c r="AH1441" s="5"/>
      <c r="AI1441" s="5"/>
      <c r="AJ1441" s="5"/>
      <c r="AK1441" s="5"/>
      <c r="AL1441" s="5"/>
      <c r="AM1441" s="5"/>
      <c r="AN1441" s="5"/>
      <c r="AO1441" s="5"/>
      <c r="AP1441" s="5"/>
      <c r="AQ1441" s="5"/>
      <c r="AR1441" s="5"/>
      <c r="AS1441" s="5"/>
      <c r="AT1441" s="5"/>
      <c r="AU1441" s="5"/>
      <c r="AV1441" s="5"/>
      <c r="AW1441" s="5"/>
      <c r="AX1441" s="5"/>
      <c r="AY1441" s="5"/>
      <c r="AZ1441" s="5"/>
      <c r="BA1441" s="5"/>
      <c r="BB1441" s="5"/>
      <c r="BC1441" s="5"/>
      <c r="BD1441" s="5"/>
      <c r="BE1441" s="5"/>
      <c r="BF1441" s="5"/>
      <c r="BG1441" s="5"/>
      <c r="BH1441" s="5"/>
      <c r="BI1441" s="5"/>
      <c r="BJ1441" s="5"/>
      <c r="BK1441" s="5"/>
      <c r="BL1441" s="5"/>
      <c r="BM1441" s="5"/>
      <c r="BN1441" s="5"/>
      <c r="BO1441" s="5"/>
      <c r="BP1441" s="5"/>
      <c r="BQ1441" s="5"/>
      <c r="BR1441" s="5"/>
      <c r="BS1441" s="5"/>
      <c r="BT1441" s="5"/>
      <c r="BU1441" s="5"/>
      <c r="BV1441" s="5"/>
      <c r="BW1441" s="5"/>
      <c r="BX1441" s="6"/>
    </row>
    <row r="1442" spans="1:76" x14ac:dyDescent="0.35">
      <c r="A1442" s="111">
        <v>52454152</v>
      </c>
      <c r="B1442" s="130" t="s">
        <v>3161</v>
      </c>
      <c r="C1442" s="130" t="s">
        <v>2888</v>
      </c>
      <c r="D1442" s="130">
        <v>40</v>
      </c>
      <c r="E1442" s="114" t="s">
        <v>3160</v>
      </c>
      <c r="F1442" s="128" t="s">
        <v>3162</v>
      </c>
      <c r="G1442" s="111" t="s">
        <v>211</v>
      </c>
      <c r="H1442" s="117"/>
      <c r="I1442" s="120">
        <v>5460400</v>
      </c>
      <c r="J1442" s="120"/>
      <c r="K1442" s="120" t="s">
        <v>281</v>
      </c>
      <c r="L1442" s="120" t="s">
        <v>21</v>
      </c>
      <c r="M1442" s="120" t="s">
        <v>24</v>
      </c>
      <c r="N1442" s="120" t="s">
        <v>338</v>
      </c>
      <c r="O1442" s="120"/>
      <c r="P1442" s="3" t="s">
        <v>3164</v>
      </c>
      <c r="Q1442" s="10">
        <v>37746</v>
      </c>
      <c r="R1442" s="10">
        <v>38583</v>
      </c>
      <c r="S1442" s="4" t="s">
        <v>3163</v>
      </c>
      <c r="T1442" s="5"/>
      <c r="U1442" s="5"/>
      <c r="V1442" s="5"/>
      <c r="W1442" s="5"/>
      <c r="X1442" s="5"/>
      <c r="Y1442" s="5"/>
      <c r="Z1442" s="5"/>
      <c r="AA1442" s="5"/>
      <c r="AB1442" s="5"/>
      <c r="AC1442" s="5"/>
      <c r="AD1442" s="5"/>
      <c r="AE1442" s="5"/>
      <c r="AF1442" s="5"/>
      <c r="AG1442" s="5"/>
      <c r="AH1442" s="5"/>
      <c r="AI1442" s="5"/>
      <c r="AJ1442" s="5"/>
      <c r="AK1442" s="5"/>
      <c r="AL1442" s="5"/>
      <c r="AM1442" s="5"/>
      <c r="AN1442" s="5"/>
      <c r="AO1442" s="5"/>
      <c r="AP1442" s="5"/>
      <c r="AQ1442" s="5"/>
      <c r="AR1442" s="5"/>
      <c r="AS1442" s="5"/>
      <c r="AT1442" s="5"/>
      <c r="AU1442" s="5"/>
      <c r="AV1442" s="5"/>
      <c r="AW1442" s="5"/>
      <c r="AX1442" s="5"/>
      <c r="AY1442" s="5"/>
      <c r="AZ1442" s="5"/>
      <c r="BA1442" s="5"/>
      <c r="BB1442" s="5"/>
      <c r="BC1442" s="5"/>
      <c r="BD1442" s="5"/>
      <c r="BE1442" s="5"/>
      <c r="BF1442" s="5"/>
      <c r="BG1442" s="5"/>
      <c r="BH1442" s="5"/>
      <c r="BI1442" s="5"/>
      <c r="BJ1442" s="5"/>
      <c r="BK1442" s="5"/>
      <c r="BL1442" s="5"/>
      <c r="BM1442" s="5"/>
      <c r="BN1442" s="5"/>
      <c r="BO1442" s="5"/>
      <c r="BP1442" s="5"/>
      <c r="BQ1442" s="5"/>
      <c r="BR1442" s="5"/>
      <c r="BS1442" s="5"/>
      <c r="BT1442" s="5"/>
      <c r="BU1442" s="5"/>
      <c r="BV1442" s="5"/>
      <c r="BW1442" s="5"/>
      <c r="BX1442" s="6"/>
    </row>
    <row r="1443" spans="1:76" x14ac:dyDescent="0.35">
      <c r="A1443" s="112"/>
      <c r="B1443" s="133"/>
      <c r="C1443" s="133"/>
      <c r="D1443" s="133"/>
      <c r="E1443" s="115"/>
      <c r="F1443" s="132"/>
      <c r="G1443" s="112"/>
      <c r="H1443" s="118"/>
      <c r="I1443" s="121"/>
      <c r="J1443" s="121"/>
      <c r="K1443" s="121"/>
      <c r="L1443" s="121"/>
      <c r="M1443" s="121"/>
      <c r="N1443" s="121"/>
      <c r="O1443" s="121"/>
      <c r="P1443" s="3" t="s">
        <v>3165</v>
      </c>
      <c r="Q1443" s="10">
        <v>38755</v>
      </c>
      <c r="R1443" s="10">
        <v>39092</v>
      </c>
      <c r="S1443" s="4" t="s">
        <v>2098</v>
      </c>
      <c r="T1443" s="5"/>
      <c r="U1443" s="5"/>
      <c r="V1443" s="5"/>
      <c r="W1443" s="5"/>
      <c r="X1443" s="5"/>
      <c r="Y1443" s="5"/>
      <c r="Z1443" s="5"/>
      <c r="AA1443" s="5"/>
      <c r="AB1443" s="5"/>
      <c r="AC1443" s="5"/>
      <c r="AD1443" s="5"/>
      <c r="AE1443" s="5"/>
      <c r="AF1443" s="5"/>
      <c r="AG1443" s="5"/>
      <c r="AH1443" s="5"/>
      <c r="AI1443" s="5"/>
      <c r="AJ1443" s="5"/>
      <c r="AK1443" s="5"/>
      <c r="AL1443" s="5"/>
      <c r="AM1443" s="5"/>
      <c r="AN1443" s="5"/>
      <c r="AO1443" s="5"/>
      <c r="AP1443" s="5"/>
      <c r="AQ1443" s="5"/>
      <c r="AR1443" s="5"/>
      <c r="AS1443" s="5"/>
      <c r="AT1443" s="5"/>
      <c r="AU1443" s="5"/>
      <c r="AV1443" s="5"/>
      <c r="AW1443" s="5"/>
      <c r="AX1443" s="5"/>
      <c r="AY1443" s="5"/>
      <c r="AZ1443" s="5"/>
      <c r="BA1443" s="5"/>
      <c r="BB1443" s="5"/>
      <c r="BC1443" s="5"/>
      <c r="BD1443" s="5"/>
      <c r="BE1443" s="5"/>
      <c r="BF1443" s="5"/>
      <c r="BG1443" s="5"/>
      <c r="BH1443" s="5"/>
      <c r="BI1443" s="5"/>
      <c r="BJ1443" s="5"/>
      <c r="BK1443" s="5"/>
      <c r="BL1443" s="5"/>
      <c r="BM1443" s="5"/>
      <c r="BN1443" s="5"/>
      <c r="BO1443" s="5"/>
      <c r="BP1443" s="5"/>
      <c r="BQ1443" s="5"/>
      <c r="BR1443" s="5"/>
      <c r="BS1443" s="5"/>
      <c r="BT1443" s="5"/>
      <c r="BU1443" s="5"/>
      <c r="BV1443" s="5"/>
      <c r="BW1443" s="5"/>
      <c r="BX1443" s="6"/>
    </row>
    <row r="1444" spans="1:76" x14ac:dyDescent="0.35">
      <c r="A1444" s="112"/>
      <c r="B1444" s="133"/>
      <c r="C1444" s="133"/>
      <c r="D1444" s="133"/>
      <c r="E1444" s="115"/>
      <c r="F1444" s="132"/>
      <c r="G1444" s="112"/>
      <c r="H1444" s="118"/>
      <c r="I1444" s="121"/>
      <c r="J1444" s="121"/>
      <c r="K1444" s="121"/>
      <c r="L1444" s="121"/>
      <c r="M1444" s="121"/>
      <c r="N1444" s="121"/>
      <c r="O1444" s="121"/>
      <c r="P1444" s="3" t="s">
        <v>3166</v>
      </c>
      <c r="Q1444" s="10">
        <v>39419</v>
      </c>
      <c r="R1444" s="10">
        <v>39933</v>
      </c>
      <c r="S1444" s="4" t="s">
        <v>3167</v>
      </c>
      <c r="T1444" s="5"/>
      <c r="U1444" s="5"/>
      <c r="V1444" s="5"/>
      <c r="W1444" s="5"/>
      <c r="X1444" s="5"/>
      <c r="Y1444" s="5"/>
      <c r="Z1444" s="5"/>
      <c r="AA1444" s="5"/>
      <c r="AB1444" s="5"/>
      <c r="AC1444" s="5"/>
      <c r="AD1444" s="5"/>
      <c r="AE1444" s="5"/>
      <c r="AF1444" s="5"/>
      <c r="AG1444" s="5"/>
      <c r="AH1444" s="5"/>
      <c r="AI1444" s="5"/>
      <c r="AJ1444" s="5"/>
      <c r="AK1444" s="5"/>
      <c r="AL1444" s="5"/>
      <c r="AM1444" s="5"/>
      <c r="AN1444" s="5"/>
      <c r="AO1444" s="5"/>
      <c r="AP1444" s="5"/>
      <c r="AQ1444" s="5"/>
      <c r="AR1444" s="5"/>
      <c r="AS1444" s="5"/>
      <c r="AT1444" s="5"/>
      <c r="AU1444" s="5"/>
      <c r="AV1444" s="5"/>
      <c r="AW1444" s="5"/>
      <c r="AX1444" s="5"/>
      <c r="AY1444" s="5"/>
      <c r="AZ1444" s="5"/>
      <c r="BA1444" s="5"/>
      <c r="BB1444" s="5"/>
      <c r="BC1444" s="5"/>
      <c r="BD1444" s="5"/>
      <c r="BE1444" s="5"/>
      <c r="BF1444" s="5"/>
      <c r="BG1444" s="5"/>
      <c r="BH1444" s="5"/>
      <c r="BI1444" s="5"/>
      <c r="BJ1444" s="5"/>
      <c r="BK1444" s="5"/>
      <c r="BL1444" s="5"/>
      <c r="BM1444" s="5"/>
      <c r="BN1444" s="5"/>
      <c r="BO1444" s="5"/>
      <c r="BP1444" s="5"/>
      <c r="BQ1444" s="5"/>
      <c r="BR1444" s="5"/>
      <c r="BS1444" s="5"/>
      <c r="BT1444" s="5"/>
      <c r="BU1444" s="5"/>
      <c r="BV1444" s="5"/>
      <c r="BW1444" s="5"/>
      <c r="BX1444" s="6"/>
    </row>
    <row r="1445" spans="1:76" x14ac:dyDescent="0.35">
      <c r="A1445" s="112"/>
      <c r="B1445" s="133"/>
      <c r="C1445" s="133"/>
      <c r="D1445" s="133"/>
      <c r="E1445" s="115"/>
      <c r="F1445" s="132"/>
      <c r="G1445" s="112"/>
      <c r="H1445" s="118"/>
      <c r="I1445" s="121"/>
      <c r="J1445" s="121"/>
      <c r="K1445" s="121"/>
      <c r="L1445" s="121"/>
      <c r="M1445" s="121"/>
      <c r="N1445" s="121"/>
      <c r="O1445" s="121"/>
      <c r="P1445" s="3" t="s">
        <v>3168</v>
      </c>
      <c r="Q1445" s="10">
        <v>39937</v>
      </c>
      <c r="R1445" s="10">
        <v>41333</v>
      </c>
      <c r="S1445" s="4" t="s">
        <v>3169</v>
      </c>
      <c r="T1445" s="5"/>
      <c r="U1445" s="5"/>
      <c r="V1445" s="5"/>
      <c r="W1445" s="5"/>
      <c r="X1445" s="5"/>
      <c r="Y1445" s="5"/>
      <c r="Z1445" s="5"/>
      <c r="AA1445" s="5"/>
      <c r="AB1445" s="5"/>
      <c r="AC1445" s="5"/>
      <c r="AD1445" s="5"/>
      <c r="AE1445" s="5"/>
      <c r="AF1445" s="5"/>
      <c r="AG1445" s="5"/>
      <c r="AH1445" s="5"/>
      <c r="AI1445" s="5"/>
      <c r="AJ1445" s="5"/>
      <c r="AK1445" s="5"/>
      <c r="AL1445" s="5"/>
      <c r="AM1445" s="5"/>
      <c r="AN1445" s="5"/>
      <c r="AO1445" s="5"/>
      <c r="AP1445" s="5"/>
      <c r="AQ1445" s="5"/>
      <c r="AR1445" s="5"/>
      <c r="AS1445" s="5"/>
      <c r="AT1445" s="5"/>
      <c r="AU1445" s="5"/>
      <c r="AV1445" s="5"/>
      <c r="AW1445" s="5"/>
      <c r="AX1445" s="5"/>
      <c r="AY1445" s="5"/>
      <c r="AZ1445" s="5"/>
      <c r="BA1445" s="5"/>
      <c r="BB1445" s="5"/>
      <c r="BC1445" s="5"/>
      <c r="BD1445" s="5"/>
      <c r="BE1445" s="5"/>
      <c r="BF1445" s="5"/>
      <c r="BG1445" s="5"/>
      <c r="BH1445" s="5"/>
      <c r="BI1445" s="5"/>
      <c r="BJ1445" s="5"/>
      <c r="BK1445" s="5"/>
      <c r="BL1445" s="5"/>
      <c r="BM1445" s="5"/>
      <c r="BN1445" s="5"/>
      <c r="BO1445" s="5"/>
      <c r="BP1445" s="5"/>
      <c r="BQ1445" s="5"/>
      <c r="BR1445" s="5"/>
      <c r="BS1445" s="5"/>
      <c r="BT1445" s="5"/>
      <c r="BU1445" s="5"/>
      <c r="BV1445" s="5"/>
      <c r="BW1445" s="5"/>
      <c r="BX1445" s="6"/>
    </row>
    <row r="1446" spans="1:76" x14ac:dyDescent="0.35">
      <c r="A1446" s="112"/>
      <c r="B1446" s="133"/>
      <c r="C1446" s="133"/>
      <c r="D1446" s="133"/>
      <c r="E1446" s="115"/>
      <c r="F1446" s="132"/>
      <c r="G1446" s="112"/>
      <c r="H1446" s="118"/>
      <c r="I1446" s="121"/>
      <c r="J1446" s="121"/>
      <c r="K1446" s="121"/>
      <c r="L1446" s="121"/>
      <c r="M1446" s="121"/>
      <c r="N1446" s="121"/>
      <c r="O1446" s="121"/>
      <c r="P1446" s="3" t="s">
        <v>3170</v>
      </c>
      <c r="Q1446" s="10">
        <v>41337</v>
      </c>
      <c r="R1446" s="10">
        <v>41866</v>
      </c>
      <c r="S1446" s="4" t="s">
        <v>3171</v>
      </c>
      <c r="T1446" s="5"/>
      <c r="U1446" s="5"/>
      <c r="V1446" s="5"/>
      <c r="W1446" s="5"/>
      <c r="X1446" s="5"/>
      <c r="Y1446" s="5"/>
      <c r="Z1446" s="5"/>
      <c r="AA1446" s="5"/>
      <c r="AB1446" s="5"/>
      <c r="AC1446" s="5"/>
      <c r="AD1446" s="5"/>
      <c r="AE1446" s="5"/>
      <c r="AF1446" s="5"/>
      <c r="AG1446" s="5"/>
      <c r="AH1446" s="5"/>
      <c r="AI1446" s="5"/>
      <c r="AJ1446" s="5"/>
      <c r="AK1446" s="5"/>
      <c r="AL1446" s="5"/>
      <c r="AM1446" s="5"/>
      <c r="AN1446" s="5"/>
      <c r="AO1446" s="5"/>
      <c r="AP1446" s="5"/>
      <c r="AQ1446" s="5"/>
      <c r="AR1446" s="5"/>
      <c r="AS1446" s="5"/>
      <c r="AT1446" s="5"/>
      <c r="AU1446" s="5"/>
      <c r="AV1446" s="5"/>
      <c r="AW1446" s="5"/>
      <c r="AX1446" s="5"/>
      <c r="AY1446" s="5"/>
      <c r="AZ1446" s="5"/>
      <c r="BA1446" s="5"/>
      <c r="BB1446" s="5"/>
      <c r="BC1446" s="5"/>
      <c r="BD1446" s="5"/>
      <c r="BE1446" s="5"/>
      <c r="BF1446" s="5"/>
      <c r="BG1446" s="5"/>
      <c r="BH1446" s="5"/>
      <c r="BI1446" s="5"/>
      <c r="BJ1446" s="5"/>
      <c r="BK1446" s="5"/>
      <c r="BL1446" s="5"/>
      <c r="BM1446" s="5"/>
      <c r="BN1446" s="5"/>
      <c r="BO1446" s="5"/>
      <c r="BP1446" s="5"/>
      <c r="BQ1446" s="5"/>
      <c r="BR1446" s="5"/>
      <c r="BS1446" s="5"/>
      <c r="BT1446" s="5"/>
      <c r="BU1446" s="5"/>
      <c r="BV1446" s="5"/>
      <c r="BW1446" s="5"/>
      <c r="BX1446" s="6"/>
    </row>
    <row r="1447" spans="1:76" x14ac:dyDescent="0.35">
      <c r="A1447" s="112"/>
      <c r="B1447" s="133"/>
      <c r="C1447" s="133"/>
      <c r="D1447" s="133"/>
      <c r="E1447" s="115"/>
      <c r="F1447" s="132"/>
      <c r="G1447" s="112"/>
      <c r="H1447" s="118"/>
      <c r="I1447" s="121"/>
      <c r="J1447" s="121"/>
      <c r="K1447" s="121"/>
      <c r="L1447" s="121"/>
      <c r="M1447" s="121"/>
      <c r="N1447" s="121"/>
      <c r="O1447" s="121"/>
      <c r="P1447" s="3" t="s">
        <v>3172</v>
      </c>
      <c r="Q1447" s="10">
        <v>42074</v>
      </c>
      <c r="R1447" s="10">
        <v>42399</v>
      </c>
      <c r="S1447" s="4" t="s">
        <v>3173</v>
      </c>
      <c r="T1447" s="5"/>
      <c r="U1447" s="5"/>
      <c r="V1447" s="5"/>
      <c r="W1447" s="5"/>
      <c r="X1447" s="5"/>
      <c r="Y1447" s="5"/>
      <c r="Z1447" s="5"/>
      <c r="AA1447" s="5"/>
      <c r="AB1447" s="5"/>
      <c r="AC1447" s="5"/>
      <c r="AD1447" s="5"/>
      <c r="AE1447" s="5"/>
      <c r="AF1447" s="5"/>
      <c r="AG1447" s="5"/>
      <c r="AH1447" s="5"/>
      <c r="AI1447" s="5"/>
      <c r="AJ1447" s="5"/>
      <c r="AK1447" s="5"/>
      <c r="AL1447" s="5"/>
      <c r="AM1447" s="5"/>
      <c r="AN1447" s="5"/>
      <c r="AO1447" s="5"/>
      <c r="AP1447" s="5"/>
      <c r="AQ1447" s="5"/>
      <c r="AR1447" s="5"/>
      <c r="AS1447" s="5"/>
      <c r="AT1447" s="5"/>
      <c r="AU1447" s="5"/>
      <c r="AV1447" s="5"/>
      <c r="AW1447" s="5"/>
      <c r="AX1447" s="5"/>
      <c r="AY1447" s="5"/>
      <c r="AZ1447" s="5"/>
      <c r="BA1447" s="5"/>
      <c r="BB1447" s="5"/>
      <c r="BC1447" s="5"/>
      <c r="BD1447" s="5"/>
      <c r="BE1447" s="5"/>
      <c r="BF1447" s="5"/>
      <c r="BG1447" s="5"/>
      <c r="BH1447" s="5"/>
      <c r="BI1447" s="5"/>
      <c r="BJ1447" s="5"/>
      <c r="BK1447" s="5"/>
      <c r="BL1447" s="5"/>
      <c r="BM1447" s="5"/>
      <c r="BN1447" s="5"/>
      <c r="BO1447" s="5"/>
      <c r="BP1447" s="5"/>
      <c r="BQ1447" s="5"/>
      <c r="BR1447" s="5"/>
      <c r="BS1447" s="5"/>
      <c r="BT1447" s="5"/>
      <c r="BU1447" s="5"/>
      <c r="BV1447" s="5"/>
      <c r="BW1447" s="5"/>
      <c r="BX1447" s="6"/>
    </row>
    <row r="1448" spans="1:76" x14ac:dyDescent="0.35">
      <c r="A1448" s="113"/>
      <c r="B1448" s="131"/>
      <c r="C1448" s="131"/>
      <c r="D1448" s="131"/>
      <c r="E1448" s="116"/>
      <c r="F1448" s="129"/>
      <c r="G1448" s="113"/>
      <c r="H1448" s="119"/>
      <c r="I1448" s="122"/>
      <c r="J1448" s="122"/>
      <c r="K1448" s="122"/>
      <c r="L1448" s="122"/>
      <c r="M1448" s="122"/>
      <c r="N1448" s="122"/>
      <c r="O1448" s="122"/>
      <c r="P1448" s="3" t="s">
        <v>3174</v>
      </c>
      <c r="Q1448" s="10">
        <v>42401</v>
      </c>
      <c r="R1448" s="10">
        <v>43350</v>
      </c>
      <c r="S1448" s="4" t="s">
        <v>3175</v>
      </c>
      <c r="T1448" s="5"/>
      <c r="U1448" s="5"/>
      <c r="V1448" s="5"/>
      <c r="W1448" s="5"/>
      <c r="X1448" s="5"/>
      <c r="Y1448" s="5"/>
      <c r="Z1448" s="5"/>
      <c r="AA1448" s="5"/>
      <c r="AB1448" s="5"/>
      <c r="AC1448" s="5"/>
      <c r="AD1448" s="5"/>
      <c r="AE1448" s="5"/>
      <c r="AF1448" s="5"/>
      <c r="AG1448" s="5"/>
      <c r="AH1448" s="5"/>
      <c r="AI1448" s="5"/>
      <c r="AJ1448" s="5"/>
      <c r="AK1448" s="5"/>
      <c r="AL1448" s="5"/>
      <c r="AM1448" s="5"/>
      <c r="AN1448" s="5"/>
      <c r="AO1448" s="5"/>
      <c r="AP1448" s="5"/>
      <c r="AQ1448" s="5"/>
      <c r="AR1448" s="5"/>
      <c r="AS1448" s="5"/>
      <c r="AT1448" s="5"/>
      <c r="AU1448" s="5"/>
      <c r="AV1448" s="5"/>
      <c r="AW1448" s="5"/>
      <c r="AX1448" s="5"/>
      <c r="AY1448" s="5"/>
      <c r="AZ1448" s="5"/>
      <c r="BA1448" s="5"/>
      <c r="BB1448" s="5"/>
      <c r="BC1448" s="5"/>
      <c r="BD1448" s="5"/>
      <c r="BE1448" s="5"/>
      <c r="BF1448" s="5"/>
      <c r="BG1448" s="5"/>
      <c r="BH1448" s="5"/>
      <c r="BI1448" s="5"/>
      <c r="BJ1448" s="5"/>
      <c r="BK1448" s="5"/>
      <c r="BL1448" s="5"/>
      <c r="BM1448" s="5"/>
      <c r="BN1448" s="5"/>
      <c r="BO1448" s="5"/>
      <c r="BP1448" s="5"/>
      <c r="BQ1448" s="5"/>
      <c r="BR1448" s="5"/>
      <c r="BS1448" s="5"/>
      <c r="BT1448" s="5"/>
      <c r="BU1448" s="5"/>
      <c r="BV1448" s="5"/>
      <c r="BW1448" s="5"/>
      <c r="BX1448" s="6"/>
    </row>
    <row r="1449" spans="1:76" x14ac:dyDescent="0.35">
      <c r="A1449" s="111">
        <v>67022180</v>
      </c>
      <c r="B1449" s="130" t="s">
        <v>3176</v>
      </c>
      <c r="C1449" s="130" t="s">
        <v>2888</v>
      </c>
      <c r="D1449" s="130">
        <v>34</v>
      </c>
      <c r="E1449" s="114" t="s">
        <v>3160</v>
      </c>
      <c r="F1449" s="128" t="s">
        <v>3177</v>
      </c>
      <c r="G1449" s="120" t="s">
        <v>1615</v>
      </c>
      <c r="H1449" s="117"/>
      <c r="I1449" s="120">
        <v>5460400</v>
      </c>
      <c r="J1449" s="120"/>
      <c r="K1449" s="120" t="s">
        <v>281</v>
      </c>
      <c r="L1449" s="120" t="s">
        <v>18</v>
      </c>
      <c r="M1449" s="120" t="s">
        <v>19</v>
      </c>
      <c r="N1449" s="120" t="s">
        <v>197</v>
      </c>
      <c r="O1449" s="120"/>
      <c r="P1449" s="3" t="s">
        <v>847</v>
      </c>
      <c r="Q1449" s="10">
        <v>42531</v>
      </c>
      <c r="R1449" s="10">
        <v>43146</v>
      </c>
      <c r="S1449" s="4" t="s">
        <v>197</v>
      </c>
      <c r="T1449" s="5"/>
      <c r="U1449" s="5"/>
      <c r="V1449" s="5"/>
      <c r="W1449" s="5"/>
      <c r="X1449" s="5"/>
      <c r="Y1449" s="5"/>
      <c r="Z1449" s="5"/>
      <c r="AA1449" s="5"/>
      <c r="AB1449" s="5"/>
      <c r="AC1449" s="5"/>
      <c r="AD1449" s="5"/>
      <c r="AE1449" s="5"/>
      <c r="AF1449" s="5"/>
      <c r="AG1449" s="5"/>
      <c r="AH1449" s="5"/>
      <c r="AI1449" s="5"/>
      <c r="AJ1449" s="5"/>
      <c r="AK1449" s="5"/>
      <c r="AL1449" s="5"/>
      <c r="AM1449" s="5"/>
      <c r="AN1449" s="5"/>
      <c r="AO1449" s="5"/>
      <c r="AP1449" s="5"/>
      <c r="AQ1449" s="5"/>
      <c r="AR1449" s="5"/>
      <c r="AS1449" s="5"/>
      <c r="AT1449" s="5"/>
      <c r="AU1449" s="5"/>
      <c r="AV1449" s="5"/>
      <c r="AW1449" s="5"/>
      <c r="AX1449" s="5"/>
      <c r="AY1449" s="5"/>
      <c r="AZ1449" s="5"/>
      <c r="BA1449" s="5"/>
      <c r="BB1449" s="5"/>
      <c r="BC1449" s="5"/>
      <c r="BD1449" s="5"/>
      <c r="BE1449" s="5"/>
      <c r="BF1449" s="5"/>
      <c r="BG1449" s="5"/>
      <c r="BH1449" s="5"/>
      <c r="BI1449" s="5"/>
      <c r="BJ1449" s="5"/>
      <c r="BK1449" s="5"/>
      <c r="BL1449" s="5"/>
      <c r="BM1449" s="5"/>
      <c r="BN1449" s="5"/>
      <c r="BO1449" s="5"/>
      <c r="BP1449" s="5"/>
      <c r="BQ1449" s="5"/>
      <c r="BR1449" s="5"/>
      <c r="BS1449" s="5"/>
      <c r="BT1449" s="5"/>
      <c r="BU1449" s="5"/>
      <c r="BV1449" s="5"/>
      <c r="BW1449" s="5"/>
      <c r="BX1449" s="6"/>
    </row>
    <row r="1450" spans="1:76" x14ac:dyDescent="0.35">
      <c r="A1450" s="112"/>
      <c r="B1450" s="133"/>
      <c r="C1450" s="133"/>
      <c r="D1450" s="133"/>
      <c r="E1450" s="115"/>
      <c r="F1450" s="132"/>
      <c r="G1450" s="121"/>
      <c r="H1450" s="118"/>
      <c r="I1450" s="121"/>
      <c r="J1450" s="121"/>
      <c r="K1450" s="121"/>
      <c r="L1450" s="121"/>
      <c r="M1450" s="121"/>
      <c r="N1450" s="121"/>
      <c r="O1450" s="121"/>
      <c r="P1450" s="3" t="s">
        <v>3179</v>
      </c>
      <c r="Q1450" s="10">
        <v>43147</v>
      </c>
      <c r="R1450" s="10">
        <v>43385</v>
      </c>
      <c r="S1450" s="4" t="s">
        <v>3180</v>
      </c>
      <c r="T1450" s="5"/>
      <c r="U1450" s="5"/>
      <c r="V1450" s="5"/>
      <c r="W1450" s="5"/>
      <c r="X1450" s="5"/>
      <c r="Y1450" s="5"/>
      <c r="Z1450" s="5"/>
      <c r="AA1450" s="5"/>
      <c r="AB1450" s="5"/>
      <c r="AC1450" s="5"/>
      <c r="AD1450" s="5"/>
      <c r="AE1450" s="5"/>
      <c r="AF1450" s="5"/>
      <c r="AG1450" s="5"/>
      <c r="AH1450" s="5"/>
      <c r="AI1450" s="5"/>
      <c r="AJ1450" s="5"/>
      <c r="AK1450" s="5"/>
      <c r="AL1450" s="5"/>
      <c r="AM1450" s="5"/>
      <c r="AN1450" s="5"/>
      <c r="AO1450" s="5"/>
      <c r="AP1450" s="5"/>
      <c r="AQ1450" s="5"/>
      <c r="AR1450" s="5"/>
      <c r="AS1450" s="5"/>
      <c r="AT1450" s="5"/>
      <c r="AU1450" s="5"/>
      <c r="AV1450" s="5"/>
      <c r="AW1450" s="5"/>
      <c r="AX1450" s="5"/>
      <c r="AY1450" s="5"/>
      <c r="AZ1450" s="5"/>
      <c r="BA1450" s="5"/>
      <c r="BB1450" s="5"/>
      <c r="BC1450" s="5"/>
      <c r="BD1450" s="5"/>
      <c r="BE1450" s="5"/>
      <c r="BF1450" s="5"/>
      <c r="BG1450" s="5"/>
      <c r="BH1450" s="5"/>
      <c r="BI1450" s="5"/>
      <c r="BJ1450" s="5"/>
      <c r="BK1450" s="5"/>
      <c r="BL1450" s="5"/>
      <c r="BM1450" s="5"/>
      <c r="BN1450" s="5"/>
      <c r="BO1450" s="5"/>
      <c r="BP1450" s="5"/>
      <c r="BQ1450" s="5"/>
      <c r="BR1450" s="5"/>
      <c r="BS1450" s="5"/>
      <c r="BT1450" s="5"/>
      <c r="BU1450" s="5"/>
      <c r="BV1450" s="5"/>
      <c r="BW1450" s="5"/>
      <c r="BX1450" s="6"/>
    </row>
    <row r="1451" spans="1:76" x14ac:dyDescent="0.35">
      <c r="A1451" s="113"/>
      <c r="B1451" s="131"/>
      <c r="C1451" s="131"/>
      <c r="D1451" s="131"/>
      <c r="E1451" s="116"/>
      <c r="F1451" s="129"/>
      <c r="G1451" s="122"/>
      <c r="H1451" s="119"/>
      <c r="I1451" s="122"/>
      <c r="J1451" s="122"/>
      <c r="K1451" s="122"/>
      <c r="L1451" s="122"/>
      <c r="M1451" s="122"/>
      <c r="N1451" s="122"/>
      <c r="O1451" s="122"/>
      <c r="P1451" s="3" t="s">
        <v>3178</v>
      </c>
      <c r="Q1451" s="10">
        <v>43389</v>
      </c>
      <c r="R1451" s="10">
        <v>43444</v>
      </c>
      <c r="S1451" s="3" t="s">
        <v>197</v>
      </c>
      <c r="T1451" s="5"/>
      <c r="U1451" s="5"/>
      <c r="V1451" s="5"/>
      <c r="W1451" s="5"/>
      <c r="X1451" s="5"/>
      <c r="Y1451" s="5"/>
      <c r="Z1451" s="5"/>
      <c r="AA1451" s="5"/>
      <c r="AB1451" s="5"/>
      <c r="AC1451" s="5"/>
      <c r="AD1451" s="5"/>
      <c r="AE1451" s="5"/>
      <c r="AF1451" s="5"/>
      <c r="AG1451" s="5"/>
      <c r="AH1451" s="5"/>
      <c r="AI1451" s="5"/>
      <c r="AJ1451" s="5"/>
      <c r="AK1451" s="5"/>
      <c r="AL1451" s="5"/>
      <c r="AM1451" s="5"/>
      <c r="AN1451" s="5"/>
      <c r="AO1451" s="5"/>
      <c r="AP1451" s="5"/>
      <c r="AQ1451" s="5"/>
      <c r="AR1451" s="5"/>
      <c r="AS1451" s="5"/>
      <c r="AT1451" s="5"/>
      <c r="AU1451" s="5"/>
      <c r="AV1451" s="5"/>
      <c r="AW1451" s="5"/>
      <c r="AX1451" s="5"/>
      <c r="AY1451" s="5"/>
      <c r="AZ1451" s="5"/>
      <c r="BA1451" s="5"/>
      <c r="BB1451" s="5"/>
      <c r="BC1451" s="5"/>
      <c r="BD1451" s="5"/>
      <c r="BE1451" s="5"/>
      <c r="BF1451" s="5"/>
      <c r="BG1451" s="5"/>
      <c r="BH1451" s="5"/>
      <c r="BI1451" s="5"/>
      <c r="BJ1451" s="5"/>
      <c r="BK1451" s="5"/>
      <c r="BL1451" s="5"/>
      <c r="BM1451" s="5"/>
      <c r="BN1451" s="5"/>
      <c r="BO1451" s="5"/>
      <c r="BP1451" s="5"/>
      <c r="BQ1451" s="5"/>
      <c r="BR1451" s="5"/>
      <c r="BS1451" s="5"/>
      <c r="BT1451" s="5"/>
      <c r="BU1451" s="5"/>
      <c r="BV1451" s="5"/>
      <c r="BW1451" s="5"/>
      <c r="BX1451" s="6"/>
    </row>
    <row r="1452" spans="1:76" x14ac:dyDescent="0.35">
      <c r="A1452" s="111">
        <v>72191243</v>
      </c>
      <c r="B1452" s="130" t="s">
        <v>3181</v>
      </c>
      <c r="C1452" s="130" t="s">
        <v>2889</v>
      </c>
      <c r="D1452" s="130">
        <v>45</v>
      </c>
      <c r="E1452" s="114" t="s">
        <v>3160</v>
      </c>
      <c r="F1452" s="128" t="s">
        <v>3182</v>
      </c>
      <c r="G1452" s="120" t="s">
        <v>1617</v>
      </c>
      <c r="H1452" s="117"/>
      <c r="I1452" s="120">
        <v>5460400</v>
      </c>
      <c r="J1452" s="120"/>
      <c r="K1452" s="120" t="s">
        <v>281</v>
      </c>
      <c r="L1452" s="120" t="s">
        <v>59</v>
      </c>
      <c r="M1452" s="120" t="s">
        <v>16</v>
      </c>
      <c r="N1452" s="120" t="s">
        <v>37</v>
      </c>
      <c r="O1452" s="120" t="s">
        <v>3190</v>
      </c>
      <c r="P1452" s="234" t="s">
        <v>3183</v>
      </c>
      <c r="Q1452" s="10">
        <v>35855</v>
      </c>
      <c r="R1452" s="10">
        <v>36248</v>
      </c>
      <c r="S1452" s="4" t="s">
        <v>3184</v>
      </c>
      <c r="T1452" s="5"/>
      <c r="U1452" s="5"/>
      <c r="V1452" s="5"/>
      <c r="W1452" s="5"/>
      <c r="X1452" s="5"/>
      <c r="Y1452" s="5"/>
      <c r="Z1452" s="5"/>
      <c r="AA1452" s="5"/>
      <c r="AB1452" s="5"/>
      <c r="AC1452" s="5"/>
      <c r="AD1452" s="5"/>
      <c r="AE1452" s="5"/>
      <c r="AF1452" s="5"/>
      <c r="AG1452" s="5"/>
      <c r="AH1452" s="5"/>
      <c r="AI1452" s="5"/>
      <c r="AJ1452" s="5"/>
      <c r="AK1452" s="5"/>
      <c r="AL1452" s="5"/>
      <c r="AM1452" s="5"/>
      <c r="AN1452" s="5"/>
      <c r="AO1452" s="5"/>
      <c r="AP1452" s="5"/>
      <c r="AQ1452" s="5"/>
      <c r="AR1452" s="5"/>
      <c r="AS1452" s="5"/>
      <c r="AT1452" s="5"/>
      <c r="AU1452" s="5"/>
      <c r="AV1452" s="5"/>
      <c r="AW1452" s="5"/>
      <c r="AX1452" s="5"/>
      <c r="AY1452" s="5"/>
      <c r="AZ1452" s="5"/>
      <c r="BA1452" s="5"/>
      <c r="BB1452" s="5"/>
      <c r="BC1452" s="5"/>
      <c r="BD1452" s="5"/>
      <c r="BE1452" s="5"/>
      <c r="BF1452" s="5"/>
      <c r="BG1452" s="5"/>
      <c r="BH1452" s="5"/>
      <c r="BI1452" s="5"/>
      <c r="BJ1452" s="5"/>
      <c r="BK1452" s="5"/>
      <c r="BL1452" s="5"/>
      <c r="BM1452" s="5"/>
      <c r="BN1452" s="5"/>
      <c r="BO1452" s="5"/>
      <c r="BP1452" s="5"/>
      <c r="BQ1452" s="5"/>
      <c r="BR1452" s="5"/>
      <c r="BS1452" s="5"/>
      <c r="BT1452" s="5"/>
      <c r="BU1452" s="5"/>
      <c r="BV1452" s="5"/>
      <c r="BW1452" s="5"/>
      <c r="BX1452" s="6"/>
    </row>
    <row r="1453" spans="1:76" x14ac:dyDescent="0.35">
      <c r="A1453" s="112"/>
      <c r="B1453" s="133"/>
      <c r="C1453" s="133"/>
      <c r="D1453" s="133"/>
      <c r="E1453" s="115"/>
      <c r="F1453" s="132"/>
      <c r="G1453" s="121"/>
      <c r="H1453" s="118"/>
      <c r="I1453" s="121"/>
      <c r="J1453" s="121"/>
      <c r="K1453" s="121"/>
      <c r="L1453" s="121"/>
      <c r="M1453" s="121"/>
      <c r="N1453" s="121"/>
      <c r="O1453" s="121"/>
      <c r="P1453" s="235"/>
      <c r="Q1453" s="10">
        <v>36249</v>
      </c>
      <c r="R1453" s="10">
        <v>38228</v>
      </c>
      <c r="S1453" s="4" t="s">
        <v>3185</v>
      </c>
      <c r="T1453" s="5"/>
      <c r="U1453" s="5"/>
      <c r="V1453" s="5"/>
      <c r="W1453" s="5"/>
      <c r="X1453" s="5"/>
      <c r="Y1453" s="5"/>
      <c r="Z1453" s="5"/>
      <c r="AA1453" s="5"/>
      <c r="AB1453" s="5"/>
      <c r="AC1453" s="5"/>
      <c r="AD1453" s="5"/>
      <c r="AE1453" s="5"/>
      <c r="AF1453" s="5"/>
      <c r="AG1453" s="5"/>
      <c r="AH1453" s="5"/>
      <c r="AI1453" s="5"/>
      <c r="AJ1453" s="5"/>
      <c r="AK1453" s="5"/>
      <c r="AL1453" s="5"/>
      <c r="AM1453" s="5"/>
      <c r="AN1453" s="5"/>
      <c r="AO1453" s="5"/>
      <c r="AP1453" s="5"/>
      <c r="AQ1453" s="5"/>
      <c r="AR1453" s="5"/>
      <c r="AS1453" s="5"/>
      <c r="AT1453" s="5"/>
      <c r="AU1453" s="5"/>
      <c r="AV1453" s="5"/>
      <c r="AW1453" s="5"/>
      <c r="AX1453" s="5"/>
      <c r="AY1453" s="5"/>
      <c r="AZ1453" s="5"/>
      <c r="BA1453" s="5"/>
      <c r="BB1453" s="5"/>
      <c r="BC1453" s="5"/>
      <c r="BD1453" s="5"/>
      <c r="BE1453" s="5"/>
      <c r="BF1453" s="5"/>
      <c r="BG1453" s="5"/>
      <c r="BH1453" s="5"/>
      <c r="BI1453" s="5"/>
      <c r="BJ1453" s="5"/>
      <c r="BK1453" s="5"/>
      <c r="BL1453" s="5"/>
      <c r="BM1453" s="5"/>
      <c r="BN1453" s="5"/>
      <c r="BO1453" s="5"/>
      <c r="BP1453" s="5"/>
      <c r="BQ1453" s="5"/>
      <c r="BR1453" s="5"/>
      <c r="BS1453" s="5"/>
      <c r="BT1453" s="5"/>
      <c r="BU1453" s="5"/>
      <c r="BV1453" s="5"/>
      <c r="BW1453" s="5"/>
      <c r="BX1453" s="6"/>
    </row>
    <row r="1454" spans="1:76" x14ac:dyDescent="0.35">
      <c r="A1454" s="112"/>
      <c r="B1454" s="133"/>
      <c r="C1454" s="133"/>
      <c r="D1454" s="133"/>
      <c r="E1454" s="115"/>
      <c r="F1454" s="132"/>
      <c r="G1454" s="121"/>
      <c r="H1454" s="118"/>
      <c r="I1454" s="121"/>
      <c r="J1454" s="121"/>
      <c r="K1454" s="121"/>
      <c r="L1454" s="121"/>
      <c r="M1454" s="121"/>
      <c r="N1454" s="121"/>
      <c r="O1454" s="121"/>
      <c r="P1454" s="236"/>
      <c r="Q1454" s="10">
        <v>38107</v>
      </c>
      <c r="R1454" s="10">
        <v>39050</v>
      </c>
      <c r="S1454" s="4" t="s">
        <v>3186</v>
      </c>
      <c r="T1454" s="5"/>
      <c r="U1454" s="5"/>
      <c r="V1454" s="5"/>
      <c r="W1454" s="5"/>
      <c r="X1454" s="5"/>
      <c r="Y1454" s="5"/>
      <c r="Z1454" s="5"/>
      <c r="AA1454" s="5"/>
      <c r="AB1454" s="5"/>
      <c r="AC1454" s="5"/>
      <c r="AD1454" s="5"/>
      <c r="AE1454" s="5"/>
      <c r="AF1454" s="5"/>
      <c r="AG1454" s="5"/>
      <c r="AH1454" s="5"/>
      <c r="AI1454" s="5"/>
      <c r="AJ1454" s="5"/>
      <c r="AK1454" s="5"/>
      <c r="AL1454" s="5"/>
      <c r="AM1454" s="5"/>
      <c r="AN1454" s="5"/>
      <c r="AO1454" s="5"/>
      <c r="AP1454" s="5"/>
      <c r="AQ1454" s="5"/>
      <c r="AR1454" s="5"/>
      <c r="AS1454" s="5"/>
      <c r="AT1454" s="5"/>
      <c r="AU1454" s="5"/>
      <c r="AV1454" s="5"/>
      <c r="AW1454" s="5"/>
      <c r="AX1454" s="5"/>
      <c r="AY1454" s="5"/>
      <c r="AZ1454" s="5"/>
      <c r="BA1454" s="5"/>
      <c r="BB1454" s="5"/>
      <c r="BC1454" s="5"/>
      <c r="BD1454" s="5"/>
      <c r="BE1454" s="5"/>
      <c r="BF1454" s="5"/>
      <c r="BG1454" s="5"/>
      <c r="BH1454" s="5"/>
      <c r="BI1454" s="5"/>
      <c r="BJ1454" s="5"/>
      <c r="BK1454" s="5"/>
      <c r="BL1454" s="5"/>
      <c r="BM1454" s="5"/>
      <c r="BN1454" s="5"/>
      <c r="BO1454" s="5"/>
      <c r="BP1454" s="5"/>
      <c r="BQ1454" s="5"/>
      <c r="BR1454" s="5"/>
      <c r="BS1454" s="5"/>
      <c r="BT1454" s="5"/>
      <c r="BU1454" s="5"/>
      <c r="BV1454" s="5"/>
      <c r="BW1454" s="5"/>
      <c r="BX1454" s="6"/>
    </row>
    <row r="1455" spans="1:76" x14ac:dyDescent="0.35">
      <c r="A1455" s="112"/>
      <c r="B1455" s="133"/>
      <c r="C1455" s="133"/>
      <c r="D1455" s="133"/>
      <c r="E1455" s="115"/>
      <c r="F1455" s="132"/>
      <c r="G1455" s="121"/>
      <c r="H1455" s="118"/>
      <c r="I1455" s="121"/>
      <c r="J1455" s="121"/>
      <c r="K1455" s="121"/>
      <c r="L1455" s="121"/>
      <c r="M1455" s="121"/>
      <c r="N1455" s="121"/>
      <c r="O1455" s="121"/>
      <c r="P1455" s="3" t="s">
        <v>1754</v>
      </c>
      <c r="Q1455" s="10">
        <v>39051</v>
      </c>
      <c r="R1455" s="10">
        <v>40177</v>
      </c>
      <c r="S1455" s="4" t="s">
        <v>350</v>
      </c>
      <c r="T1455" s="5"/>
      <c r="U1455" s="5"/>
      <c r="V1455" s="5"/>
      <c r="W1455" s="5"/>
      <c r="X1455" s="5"/>
      <c r="Y1455" s="5"/>
      <c r="Z1455" s="5"/>
      <c r="AA1455" s="5"/>
      <c r="AB1455" s="5"/>
      <c r="AC1455" s="5"/>
      <c r="AD1455" s="5"/>
      <c r="AE1455" s="5"/>
      <c r="AF1455" s="5"/>
      <c r="AG1455" s="5"/>
      <c r="AH1455" s="5"/>
      <c r="AI1455" s="5"/>
      <c r="AJ1455" s="5"/>
      <c r="AK1455" s="5"/>
      <c r="AL1455" s="5"/>
      <c r="AM1455" s="5"/>
      <c r="AN1455" s="5"/>
      <c r="AO1455" s="5"/>
      <c r="AP1455" s="5"/>
      <c r="AQ1455" s="5"/>
      <c r="AR1455" s="5"/>
      <c r="AS1455" s="5"/>
      <c r="AT1455" s="5"/>
      <c r="AU1455" s="5"/>
      <c r="AV1455" s="5"/>
      <c r="AW1455" s="5"/>
      <c r="AX1455" s="5"/>
      <c r="AY1455" s="5"/>
      <c r="AZ1455" s="5"/>
      <c r="BA1455" s="5"/>
      <c r="BB1455" s="5"/>
      <c r="BC1455" s="5"/>
      <c r="BD1455" s="5"/>
      <c r="BE1455" s="5"/>
      <c r="BF1455" s="5"/>
      <c r="BG1455" s="5"/>
      <c r="BH1455" s="5"/>
      <c r="BI1455" s="5"/>
      <c r="BJ1455" s="5"/>
      <c r="BK1455" s="5"/>
      <c r="BL1455" s="5"/>
      <c r="BM1455" s="5"/>
      <c r="BN1455" s="5"/>
      <c r="BO1455" s="5"/>
      <c r="BP1455" s="5"/>
      <c r="BQ1455" s="5"/>
      <c r="BR1455" s="5"/>
      <c r="BS1455" s="5"/>
      <c r="BT1455" s="5"/>
      <c r="BU1455" s="5"/>
      <c r="BV1455" s="5"/>
      <c r="BW1455" s="5"/>
      <c r="BX1455" s="6"/>
    </row>
    <row r="1456" spans="1:76" x14ac:dyDescent="0.35">
      <c r="A1456" s="112"/>
      <c r="B1456" s="133"/>
      <c r="C1456" s="133"/>
      <c r="D1456" s="133"/>
      <c r="E1456" s="115"/>
      <c r="F1456" s="132"/>
      <c r="G1456" s="121"/>
      <c r="H1456" s="118"/>
      <c r="I1456" s="121"/>
      <c r="J1456" s="121"/>
      <c r="K1456" s="121"/>
      <c r="L1456" s="121"/>
      <c r="M1456" s="121"/>
      <c r="N1456" s="121"/>
      <c r="O1456" s="121"/>
      <c r="P1456" s="3" t="s">
        <v>3187</v>
      </c>
      <c r="Q1456" s="10">
        <v>40179</v>
      </c>
      <c r="R1456" s="10">
        <v>40723</v>
      </c>
      <c r="S1456" s="4" t="s">
        <v>174</v>
      </c>
      <c r="T1456" s="5"/>
      <c r="U1456" s="5"/>
      <c r="V1456" s="5"/>
      <c r="W1456" s="5"/>
      <c r="X1456" s="5"/>
      <c r="Y1456" s="5"/>
      <c r="Z1456" s="5"/>
      <c r="AA1456" s="5"/>
      <c r="AB1456" s="5"/>
      <c r="AC1456" s="5"/>
      <c r="AD1456" s="5"/>
      <c r="AE1456" s="5"/>
      <c r="AF1456" s="5"/>
      <c r="AG1456" s="5"/>
      <c r="AH1456" s="5"/>
      <c r="AI1456" s="5"/>
      <c r="AJ1456" s="5"/>
      <c r="AK1456" s="5"/>
      <c r="AL1456" s="5"/>
      <c r="AM1456" s="5"/>
      <c r="AN1456" s="5"/>
      <c r="AO1456" s="5"/>
      <c r="AP1456" s="5"/>
      <c r="AQ1456" s="5"/>
      <c r="AR1456" s="5"/>
      <c r="AS1456" s="5"/>
      <c r="AT1456" s="5"/>
      <c r="AU1456" s="5"/>
      <c r="AV1456" s="5"/>
      <c r="AW1456" s="5"/>
      <c r="AX1456" s="5"/>
      <c r="AY1456" s="5"/>
      <c r="AZ1456" s="5"/>
      <c r="BA1456" s="5"/>
      <c r="BB1456" s="5"/>
      <c r="BC1456" s="5"/>
      <c r="BD1456" s="5"/>
      <c r="BE1456" s="5"/>
      <c r="BF1456" s="5"/>
      <c r="BG1456" s="5"/>
      <c r="BH1456" s="5"/>
      <c r="BI1456" s="5"/>
      <c r="BJ1456" s="5"/>
      <c r="BK1456" s="5"/>
      <c r="BL1456" s="5"/>
      <c r="BM1456" s="5"/>
      <c r="BN1456" s="5"/>
      <c r="BO1456" s="5"/>
      <c r="BP1456" s="5"/>
      <c r="BQ1456" s="5"/>
      <c r="BR1456" s="5"/>
      <c r="BS1456" s="5"/>
      <c r="BT1456" s="5"/>
      <c r="BU1456" s="5"/>
      <c r="BV1456" s="5"/>
      <c r="BW1456" s="5"/>
      <c r="BX1456" s="6"/>
    </row>
    <row r="1457" spans="1:76" x14ac:dyDescent="0.35">
      <c r="A1457" s="112"/>
      <c r="B1457" s="133"/>
      <c r="C1457" s="133"/>
      <c r="D1457" s="133"/>
      <c r="E1457" s="115"/>
      <c r="F1457" s="132"/>
      <c r="G1457" s="121"/>
      <c r="H1457" s="118"/>
      <c r="I1457" s="121"/>
      <c r="J1457" s="121"/>
      <c r="K1457" s="121"/>
      <c r="L1457" s="121"/>
      <c r="M1457" s="121"/>
      <c r="N1457" s="121"/>
      <c r="O1457" s="121"/>
      <c r="P1457" s="3" t="s">
        <v>3188</v>
      </c>
      <c r="Q1457" s="10">
        <v>40724</v>
      </c>
      <c r="R1457" s="10">
        <v>41181</v>
      </c>
      <c r="S1457" s="4" t="s">
        <v>3189</v>
      </c>
      <c r="T1457" s="5"/>
      <c r="U1457" s="5"/>
      <c r="V1457" s="5"/>
      <c r="W1457" s="5"/>
      <c r="X1457" s="5"/>
      <c r="Y1457" s="5"/>
      <c r="Z1457" s="5"/>
      <c r="AA1457" s="5"/>
      <c r="AB1457" s="5"/>
      <c r="AC1457" s="5"/>
      <c r="AD1457" s="5"/>
      <c r="AE1457" s="5"/>
      <c r="AF1457" s="5"/>
      <c r="AG1457" s="5"/>
      <c r="AH1457" s="5"/>
      <c r="AI1457" s="5"/>
      <c r="AJ1457" s="5"/>
      <c r="AK1457" s="5"/>
      <c r="AL1457" s="5"/>
      <c r="AM1457" s="5"/>
      <c r="AN1457" s="5"/>
      <c r="AO1457" s="5"/>
      <c r="AP1457" s="5"/>
      <c r="AQ1457" s="5"/>
      <c r="AR1457" s="5"/>
      <c r="AS1457" s="5"/>
      <c r="AT1457" s="5"/>
      <c r="AU1457" s="5"/>
      <c r="AV1457" s="5"/>
      <c r="AW1457" s="5"/>
      <c r="AX1457" s="5"/>
      <c r="AY1457" s="5"/>
      <c r="AZ1457" s="5"/>
      <c r="BA1457" s="5"/>
      <c r="BB1457" s="5"/>
      <c r="BC1457" s="5"/>
      <c r="BD1457" s="5"/>
      <c r="BE1457" s="5"/>
      <c r="BF1457" s="5"/>
      <c r="BG1457" s="5"/>
      <c r="BH1457" s="5"/>
      <c r="BI1457" s="5"/>
      <c r="BJ1457" s="5"/>
      <c r="BK1457" s="5"/>
      <c r="BL1457" s="5"/>
      <c r="BM1457" s="5"/>
      <c r="BN1457" s="5"/>
      <c r="BO1457" s="5"/>
      <c r="BP1457" s="5"/>
      <c r="BQ1457" s="5"/>
      <c r="BR1457" s="5"/>
      <c r="BS1457" s="5"/>
      <c r="BT1457" s="5"/>
      <c r="BU1457" s="5"/>
      <c r="BV1457" s="5"/>
      <c r="BW1457" s="5"/>
      <c r="BX1457" s="6"/>
    </row>
    <row r="1458" spans="1:76" x14ac:dyDescent="0.35">
      <c r="A1458" s="113"/>
      <c r="B1458" s="131"/>
      <c r="C1458" s="131"/>
      <c r="D1458" s="131"/>
      <c r="E1458" s="116"/>
      <c r="F1458" s="129"/>
      <c r="G1458" s="122"/>
      <c r="H1458" s="119"/>
      <c r="I1458" s="122"/>
      <c r="J1458" s="122"/>
      <c r="K1458" s="122"/>
      <c r="L1458" s="122"/>
      <c r="M1458" s="122"/>
      <c r="N1458" s="122"/>
      <c r="O1458" s="122"/>
      <c r="P1458" s="3" t="s">
        <v>3187</v>
      </c>
      <c r="Q1458" s="10">
        <v>41182</v>
      </c>
      <c r="R1458" s="10">
        <v>43444</v>
      </c>
      <c r="S1458" s="4" t="s">
        <v>174</v>
      </c>
      <c r="T1458" s="5"/>
      <c r="U1458" s="5"/>
      <c r="V1458" s="5"/>
      <c r="W1458" s="5"/>
      <c r="X1458" s="5"/>
      <c r="Y1458" s="5"/>
      <c r="Z1458" s="5"/>
      <c r="AA1458" s="5"/>
      <c r="AB1458" s="5"/>
      <c r="AC1458" s="5"/>
      <c r="AD1458" s="5"/>
      <c r="AE1458" s="5"/>
      <c r="AF1458" s="5"/>
      <c r="AG1458" s="5"/>
      <c r="AH1458" s="5"/>
      <c r="AI1458" s="5"/>
      <c r="AJ1458" s="5"/>
      <c r="AK1458" s="5"/>
      <c r="AL1458" s="5"/>
      <c r="AM1458" s="5"/>
      <c r="AN1458" s="5"/>
      <c r="AO1458" s="5"/>
      <c r="AP1458" s="5"/>
      <c r="AQ1458" s="5"/>
      <c r="AR1458" s="5"/>
      <c r="AS1458" s="5"/>
      <c r="AT1458" s="5"/>
      <c r="AU1458" s="5"/>
      <c r="AV1458" s="5"/>
      <c r="AW1458" s="5"/>
      <c r="AX1458" s="5"/>
      <c r="AY1458" s="5"/>
      <c r="AZ1458" s="5"/>
      <c r="BA1458" s="5"/>
      <c r="BB1458" s="5"/>
      <c r="BC1458" s="5"/>
      <c r="BD1458" s="5"/>
      <c r="BE1458" s="5"/>
      <c r="BF1458" s="5"/>
      <c r="BG1458" s="5"/>
      <c r="BH1458" s="5"/>
      <c r="BI1458" s="5"/>
      <c r="BJ1458" s="5"/>
      <c r="BK1458" s="5"/>
      <c r="BL1458" s="5"/>
      <c r="BM1458" s="5"/>
      <c r="BN1458" s="5"/>
      <c r="BO1458" s="5"/>
      <c r="BP1458" s="5"/>
      <c r="BQ1458" s="5"/>
      <c r="BR1458" s="5"/>
      <c r="BS1458" s="5"/>
      <c r="BT1458" s="5"/>
      <c r="BU1458" s="5"/>
      <c r="BV1458" s="5"/>
      <c r="BW1458" s="5"/>
      <c r="BX1458" s="6"/>
    </row>
    <row r="1459" spans="1:76" x14ac:dyDescent="0.35">
      <c r="A1459" s="41"/>
      <c r="B1459" s="51"/>
      <c r="C1459" s="51"/>
      <c r="D1459" s="51"/>
      <c r="E1459" s="45"/>
      <c r="F1459" s="48"/>
      <c r="G1459" s="42"/>
      <c r="H1459" s="43"/>
      <c r="I1459" s="42"/>
      <c r="J1459" s="42"/>
      <c r="K1459" s="42"/>
      <c r="L1459" s="42"/>
      <c r="M1459" s="42"/>
      <c r="N1459" s="42"/>
      <c r="O1459" s="42"/>
      <c r="Q1459" s="10"/>
      <c r="R1459" s="10"/>
      <c r="S1459" s="4"/>
      <c r="T1459" s="5"/>
      <c r="U1459" s="5"/>
      <c r="V1459" s="5"/>
      <c r="W1459" s="5"/>
      <c r="X1459" s="5"/>
      <c r="Y1459" s="5"/>
      <c r="Z1459" s="5"/>
      <c r="AA1459" s="5"/>
      <c r="AB1459" s="5"/>
      <c r="AC1459" s="5"/>
      <c r="AD1459" s="5"/>
      <c r="AE1459" s="5"/>
      <c r="AF1459" s="5"/>
      <c r="AG1459" s="5"/>
      <c r="AH1459" s="5"/>
      <c r="AI1459" s="5"/>
      <c r="AJ1459" s="5"/>
      <c r="AK1459" s="5"/>
      <c r="AL1459" s="5"/>
      <c r="AM1459" s="5"/>
      <c r="AN1459" s="5"/>
      <c r="AO1459" s="5"/>
      <c r="AP1459" s="5"/>
      <c r="AQ1459" s="5"/>
      <c r="AR1459" s="5"/>
      <c r="AS1459" s="5"/>
      <c r="AT1459" s="5"/>
      <c r="AU1459" s="5"/>
      <c r="AV1459" s="5"/>
      <c r="AW1459" s="5"/>
      <c r="AX1459" s="5"/>
      <c r="AY1459" s="5"/>
      <c r="AZ1459" s="5"/>
      <c r="BA1459" s="5"/>
      <c r="BB1459" s="5"/>
      <c r="BC1459" s="5"/>
      <c r="BD1459" s="5"/>
      <c r="BE1459" s="5"/>
      <c r="BF1459" s="5"/>
      <c r="BG1459" s="5"/>
      <c r="BH1459" s="5"/>
      <c r="BI1459" s="5"/>
      <c r="BJ1459" s="5"/>
      <c r="BK1459" s="5"/>
      <c r="BL1459" s="5"/>
      <c r="BM1459" s="5"/>
      <c r="BN1459" s="5"/>
      <c r="BO1459" s="5"/>
      <c r="BP1459" s="5"/>
      <c r="BQ1459" s="5"/>
      <c r="BR1459" s="5"/>
      <c r="BS1459" s="5"/>
      <c r="BT1459" s="5"/>
      <c r="BU1459" s="5"/>
      <c r="BV1459" s="5"/>
      <c r="BW1459" s="5"/>
      <c r="BX1459" s="6"/>
    </row>
    <row r="1460" spans="1:76" x14ac:dyDescent="0.35">
      <c r="A1460" s="41"/>
      <c r="B1460" s="51"/>
      <c r="C1460" s="51"/>
      <c r="D1460" s="51"/>
      <c r="E1460" s="45"/>
      <c r="F1460" s="48"/>
      <c r="G1460" s="42"/>
      <c r="H1460" s="43"/>
      <c r="I1460" s="42"/>
      <c r="J1460" s="42"/>
      <c r="K1460" s="42"/>
      <c r="L1460" s="42"/>
      <c r="M1460" s="42"/>
      <c r="N1460" s="42"/>
      <c r="O1460" s="42"/>
      <c r="Q1460" s="10"/>
      <c r="R1460" s="10"/>
      <c r="S1460" s="4"/>
      <c r="T1460" s="5"/>
      <c r="U1460" s="5"/>
      <c r="V1460" s="5"/>
      <c r="W1460" s="5"/>
      <c r="X1460" s="5"/>
      <c r="Y1460" s="5"/>
      <c r="Z1460" s="5"/>
      <c r="AA1460" s="5"/>
      <c r="AB1460" s="5"/>
      <c r="AC1460" s="5"/>
      <c r="AD1460" s="5"/>
      <c r="AE1460" s="5"/>
      <c r="AF1460" s="5"/>
      <c r="AG1460" s="5"/>
      <c r="AH1460" s="5"/>
      <c r="AI1460" s="5"/>
      <c r="AJ1460" s="5"/>
      <c r="AK1460" s="5"/>
      <c r="AL1460" s="5"/>
      <c r="AM1460" s="5"/>
      <c r="AN1460" s="5"/>
      <c r="AO1460" s="5"/>
      <c r="AP1460" s="5"/>
      <c r="AQ1460" s="5"/>
      <c r="AR1460" s="5"/>
      <c r="AS1460" s="5"/>
      <c r="AT1460" s="5"/>
      <c r="AU1460" s="5"/>
      <c r="AV1460" s="5"/>
      <c r="AW1460" s="5"/>
      <c r="AX1460" s="5"/>
      <c r="AY1460" s="5"/>
      <c r="AZ1460" s="5"/>
      <c r="BA1460" s="5"/>
      <c r="BB1460" s="5"/>
      <c r="BC1460" s="5"/>
      <c r="BD1460" s="5"/>
      <c r="BE1460" s="5"/>
      <c r="BF1460" s="5"/>
      <c r="BG1460" s="5"/>
      <c r="BH1460" s="5"/>
      <c r="BI1460" s="5"/>
      <c r="BJ1460" s="5"/>
      <c r="BK1460" s="5"/>
      <c r="BL1460" s="5"/>
      <c r="BM1460" s="5"/>
      <c r="BN1460" s="5"/>
      <c r="BO1460" s="5"/>
      <c r="BP1460" s="5"/>
      <c r="BQ1460" s="5"/>
      <c r="BR1460" s="5"/>
      <c r="BS1460" s="5"/>
      <c r="BT1460" s="5"/>
      <c r="BU1460" s="5"/>
      <c r="BV1460" s="5"/>
      <c r="BW1460" s="5"/>
      <c r="BX1460" s="6"/>
    </row>
    <row r="1461" spans="1:76" x14ac:dyDescent="0.35">
      <c r="A1461" s="41"/>
      <c r="B1461" s="51"/>
      <c r="C1461" s="51"/>
      <c r="D1461" s="51"/>
      <c r="E1461" s="45"/>
      <c r="F1461" s="48"/>
      <c r="G1461" s="42"/>
      <c r="H1461" s="43"/>
      <c r="I1461" s="42"/>
      <c r="J1461" s="42"/>
      <c r="K1461" s="42"/>
      <c r="L1461" s="42"/>
      <c r="M1461" s="42"/>
      <c r="N1461" s="42"/>
      <c r="O1461" s="42"/>
      <c r="Q1461" s="10"/>
      <c r="R1461" s="10"/>
      <c r="S1461" s="4"/>
      <c r="T1461" s="5"/>
      <c r="U1461" s="5"/>
      <c r="V1461" s="5"/>
      <c r="W1461" s="5"/>
      <c r="X1461" s="5"/>
      <c r="Y1461" s="5"/>
      <c r="Z1461" s="5"/>
      <c r="AA1461" s="5"/>
      <c r="AB1461" s="5"/>
      <c r="AC1461" s="5"/>
      <c r="AD1461" s="5"/>
      <c r="AE1461" s="5"/>
      <c r="AF1461" s="5"/>
      <c r="AG1461" s="5"/>
      <c r="AH1461" s="5"/>
      <c r="AI1461" s="5"/>
      <c r="AJ1461" s="5"/>
      <c r="AK1461" s="5"/>
      <c r="AL1461" s="5"/>
      <c r="AM1461" s="5"/>
      <c r="AN1461" s="5"/>
      <c r="AO1461" s="5"/>
      <c r="AP1461" s="5"/>
      <c r="AQ1461" s="5"/>
      <c r="AR1461" s="5"/>
      <c r="AS1461" s="5"/>
      <c r="AT1461" s="5"/>
      <c r="AU1461" s="5"/>
      <c r="AV1461" s="5"/>
      <c r="AW1461" s="5"/>
      <c r="AX1461" s="5"/>
      <c r="AY1461" s="5"/>
      <c r="AZ1461" s="5"/>
      <c r="BA1461" s="5"/>
      <c r="BB1461" s="5"/>
      <c r="BC1461" s="5"/>
      <c r="BD1461" s="5"/>
      <c r="BE1461" s="5"/>
      <c r="BF1461" s="5"/>
      <c r="BG1461" s="5"/>
      <c r="BH1461" s="5"/>
      <c r="BI1461" s="5"/>
      <c r="BJ1461" s="5"/>
      <c r="BK1461" s="5"/>
      <c r="BL1461" s="5"/>
      <c r="BM1461" s="5"/>
      <c r="BN1461" s="5"/>
      <c r="BO1461" s="5"/>
      <c r="BP1461" s="5"/>
      <c r="BQ1461" s="5"/>
      <c r="BR1461" s="5"/>
      <c r="BS1461" s="5"/>
      <c r="BT1461" s="5"/>
      <c r="BU1461" s="5"/>
      <c r="BV1461" s="5"/>
      <c r="BW1461" s="5"/>
      <c r="BX1461" s="6"/>
    </row>
    <row r="1462" spans="1:76" x14ac:dyDescent="0.35">
      <c r="A1462" s="41"/>
      <c r="B1462" s="51"/>
      <c r="C1462" s="51"/>
      <c r="D1462" s="51"/>
      <c r="E1462" s="45"/>
      <c r="F1462" s="48"/>
      <c r="G1462" s="42"/>
      <c r="H1462" s="43"/>
      <c r="I1462" s="42"/>
      <c r="J1462" s="42"/>
      <c r="K1462" s="42"/>
      <c r="L1462" s="42"/>
      <c r="M1462" s="42"/>
      <c r="N1462" s="42"/>
      <c r="O1462" s="42"/>
      <c r="Q1462" s="10"/>
      <c r="R1462" s="10"/>
      <c r="S1462" s="4"/>
      <c r="T1462" s="5"/>
      <c r="U1462" s="5"/>
      <c r="V1462" s="5"/>
      <c r="W1462" s="5"/>
      <c r="X1462" s="5"/>
      <c r="Y1462" s="5"/>
      <c r="Z1462" s="5"/>
      <c r="AA1462" s="5"/>
      <c r="AB1462" s="5"/>
      <c r="AC1462" s="5"/>
      <c r="AD1462" s="5"/>
      <c r="AE1462" s="5"/>
      <c r="AF1462" s="5"/>
      <c r="AG1462" s="5"/>
      <c r="AH1462" s="5"/>
      <c r="AI1462" s="5"/>
      <c r="AJ1462" s="5"/>
      <c r="AK1462" s="5"/>
      <c r="AL1462" s="5"/>
      <c r="AM1462" s="5"/>
      <c r="AN1462" s="5"/>
      <c r="AO1462" s="5"/>
      <c r="AP1462" s="5"/>
      <c r="AQ1462" s="5"/>
      <c r="AR1462" s="5"/>
      <c r="AS1462" s="5"/>
      <c r="AT1462" s="5"/>
      <c r="AU1462" s="5"/>
      <c r="AV1462" s="5"/>
      <c r="AW1462" s="5"/>
      <c r="AX1462" s="5"/>
      <c r="AY1462" s="5"/>
      <c r="AZ1462" s="5"/>
      <c r="BA1462" s="5"/>
      <c r="BB1462" s="5"/>
      <c r="BC1462" s="5"/>
      <c r="BD1462" s="5"/>
      <c r="BE1462" s="5"/>
      <c r="BF1462" s="5"/>
      <c r="BG1462" s="5"/>
      <c r="BH1462" s="5"/>
      <c r="BI1462" s="5"/>
      <c r="BJ1462" s="5"/>
      <c r="BK1462" s="5"/>
      <c r="BL1462" s="5"/>
      <c r="BM1462" s="5"/>
      <c r="BN1462" s="5"/>
      <c r="BO1462" s="5"/>
      <c r="BP1462" s="5"/>
      <c r="BQ1462" s="5"/>
      <c r="BR1462" s="5"/>
      <c r="BS1462" s="5"/>
      <c r="BT1462" s="5"/>
      <c r="BU1462" s="5"/>
      <c r="BV1462" s="5"/>
      <c r="BW1462" s="5"/>
      <c r="BX1462" s="6"/>
    </row>
    <row r="1463" spans="1:76" x14ac:dyDescent="0.35">
      <c r="A1463" s="41"/>
      <c r="B1463" s="51"/>
      <c r="C1463" s="51"/>
      <c r="D1463" s="51"/>
      <c r="E1463" s="45"/>
      <c r="F1463" s="48"/>
      <c r="G1463" s="42"/>
      <c r="H1463" s="43"/>
      <c r="I1463" s="42"/>
      <c r="J1463" s="42"/>
      <c r="K1463" s="42"/>
      <c r="L1463" s="42"/>
      <c r="M1463" s="42"/>
      <c r="N1463" s="42"/>
      <c r="O1463" s="42"/>
      <c r="Q1463" s="10"/>
      <c r="R1463" s="10"/>
      <c r="S1463" s="4"/>
      <c r="T1463" s="5"/>
      <c r="U1463" s="5"/>
      <c r="V1463" s="5"/>
      <c r="W1463" s="5"/>
      <c r="X1463" s="5"/>
      <c r="Y1463" s="5"/>
      <c r="Z1463" s="5"/>
      <c r="AA1463" s="5"/>
      <c r="AB1463" s="5"/>
      <c r="AC1463" s="5"/>
      <c r="AD1463" s="5"/>
      <c r="AE1463" s="5"/>
      <c r="AF1463" s="5"/>
      <c r="AG1463" s="5"/>
      <c r="AH1463" s="5"/>
      <c r="AI1463" s="5"/>
      <c r="AJ1463" s="5"/>
      <c r="AK1463" s="5"/>
      <c r="AL1463" s="5"/>
      <c r="AM1463" s="5"/>
      <c r="AN1463" s="5"/>
      <c r="AO1463" s="5"/>
      <c r="AP1463" s="5"/>
      <c r="AQ1463" s="5"/>
      <c r="AR1463" s="5"/>
      <c r="AS1463" s="5"/>
      <c r="AT1463" s="5"/>
      <c r="AU1463" s="5"/>
      <c r="AV1463" s="5"/>
      <c r="AW1463" s="5"/>
      <c r="AX1463" s="5"/>
      <c r="AY1463" s="5"/>
      <c r="AZ1463" s="5"/>
      <c r="BA1463" s="5"/>
      <c r="BB1463" s="5"/>
      <c r="BC1463" s="5"/>
      <c r="BD1463" s="5"/>
      <c r="BE1463" s="5"/>
      <c r="BF1463" s="5"/>
      <c r="BG1463" s="5"/>
      <c r="BH1463" s="5"/>
      <c r="BI1463" s="5"/>
      <c r="BJ1463" s="5"/>
      <c r="BK1463" s="5"/>
      <c r="BL1463" s="5"/>
      <c r="BM1463" s="5"/>
      <c r="BN1463" s="5"/>
      <c r="BO1463" s="5"/>
      <c r="BP1463" s="5"/>
      <c r="BQ1463" s="5"/>
      <c r="BR1463" s="5"/>
      <c r="BS1463" s="5"/>
      <c r="BT1463" s="5"/>
      <c r="BU1463" s="5"/>
      <c r="BV1463" s="5"/>
      <c r="BW1463" s="5"/>
      <c r="BX1463" s="6"/>
    </row>
    <row r="1464" spans="1:76" x14ac:dyDescent="0.35">
      <c r="A1464" s="41"/>
      <c r="B1464" s="51"/>
      <c r="C1464" s="51"/>
      <c r="D1464" s="51"/>
      <c r="E1464" s="45"/>
      <c r="F1464" s="48"/>
      <c r="G1464" s="42"/>
      <c r="H1464" s="43"/>
      <c r="I1464" s="42"/>
      <c r="J1464" s="42"/>
      <c r="K1464" s="42"/>
      <c r="L1464" s="42"/>
      <c r="M1464" s="42"/>
      <c r="N1464" s="42"/>
      <c r="O1464" s="42"/>
      <c r="Q1464" s="10"/>
      <c r="R1464" s="10"/>
      <c r="S1464" s="4"/>
      <c r="T1464" s="5"/>
      <c r="U1464" s="5"/>
      <c r="V1464" s="5"/>
      <c r="W1464" s="5"/>
      <c r="X1464" s="5"/>
      <c r="Y1464" s="5"/>
      <c r="Z1464" s="5"/>
      <c r="AA1464" s="5"/>
      <c r="AB1464" s="5"/>
      <c r="AC1464" s="5"/>
      <c r="AD1464" s="5"/>
      <c r="AE1464" s="5"/>
      <c r="AF1464" s="5"/>
      <c r="AG1464" s="5"/>
      <c r="AH1464" s="5"/>
      <c r="AI1464" s="5"/>
      <c r="AJ1464" s="5"/>
      <c r="AK1464" s="5"/>
      <c r="AL1464" s="5"/>
      <c r="AM1464" s="5"/>
      <c r="AN1464" s="5"/>
      <c r="AO1464" s="5"/>
      <c r="AP1464" s="5"/>
      <c r="AQ1464" s="5"/>
      <c r="AR1464" s="5"/>
      <c r="AS1464" s="5"/>
      <c r="AT1464" s="5"/>
      <c r="AU1464" s="5"/>
      <c r="AV1464" s="5"/>
      <c r="AW1464" s="5"/>
      <c r="AX1464" s="5"/>
      <c r="AY1464" s="5"/>
      <c r="AZ1464" s="5"/>
      <c r="BA1464" s="5"/>
      <c r="BB1464" s="5"/>
      <c r="BC1464" s="5"/>
      <c r="BD1464" s="5"/>
      <c r="BE1464" s="5"/>
      <c r="BF1464" s="5"/>
      <c r="BG1464" s="5"/>
      <c r="BH1464" s="5"/>
      <c r="BI1464" s="5"/>
      <c r="BJ1464" s="5"/>
      <c r="BK1464" s="5"/>
      <c r="BL1464" s="5"/>
      <c r="BM1464" s="5"/>
      <c r="BN1464" s="5"/>
      <c r="BO1464" s="5"/>
      <c r="BP1464" s="5"/>
      <c r="BQ1464" s="5"/>
      <c r="BR1464" s="5"/>
      <c r="BS1464" s="5"/>
      <c r="BT1464" s="5"/>
      <c r="BU1464" s="5"/>
      <c r="BV1464" s="5"/>
      <c r="BW1464" s="5"/>
      <c r="BX1464" s="6"/>
    </row>
    <row r="1465" spans="1:76" x14ac:dyDescent="0.35">
      <c r="A1465" s="41"/>
      <c r="B1465" s="51"/>
      <c r="C1465" s="51"/>
      <c r="D1465" s="51"/>
      <c r="E1465" s="45"/>
      <c r="F1465" s="48"/>
      <c r="G1465" s="42"/>
      <c r="H1465" s="43"/>
      <c r="I1465" s="42"/>
      <c r="J1465" s="42"/>
      <c r="K1465" s="42"/>
      <c r="L1465" s="42"/>
      <c r="M1465" s="42"/>
      <c r="N1465" s="42"/>
      <c r="O1465" s="42"/>
      <c r="Q1465" s="10"/>
      <c r="R1465" s="10"/>
      <c r="S1465" s="4"/>
      <c r="T1465" s="5"/>
      <c r="U1465" s="5"/>
      <c r="V1465" s="5"/>
      <c r="W1465" s="5"/>
      <c r="X1465" s="5"/>
      <c r="Y1465" s="5"/>
      <c r="Z1465" s="5"/>
      <c r="AA1465" s="5"/>
      <c r="AB1465" s="5"/>
      <c r="AC1465" s="5"/>
      <c r="AD1465" s="5"/>
      <c r="AE1465" s="5"/>
      <c r="AF1465" s="5"/>
      <c r="AG1465" s="5"/>
      <c r="AH1465" s="5"/>
      <c r="AI1465" s="5"/>
      <c r="AJ1465" s="5"/>
      <c r="AK1465" s="5"/>
      <c r="AL1465" s="5"/>
      <c r="AM1465" s="5"/>
      <c r="AN1465" s="5"/>
      <c r="AO1465" s="5"/>
      <c r="AP1465" s="5"/>
      <c r="AQ1465" s="5"/>
      <c r="AR1465" s="5"/>
      <c r="AS1465" s="5"/>
      <c r="AT1465" s="5"/>
      <c r="AU1465" s="5"/>
      <c r="AV1465" s="5"/>
      <c r="AW1465" s="5"/>
      <c r="AX1465" s="5"/>
      <c r="AY1465" s="5"/>
      <c r="AZ1465" s="5"/>
      <c r="BA1465" s="5"/>
      <c r="BB1465" s="5"/>
      <c r="BC1465" s="5"/>
      <c r="BD1465" s="5"/>
      <c r="BE1465" s="5"/>
      <c r="BF1465" s="5"/>
      <c r="BG1465" s="5"/>
      <c r="BH1465" s="5"/>
      <c r="BI1465" s="5"/>
      <c r="BJ1465" s="5"/>
      <c r="BK1465" s="5"/>
      <c r="BL1465" s="5"/>
      <c r="BM1465" s="5"/>
      <c r="BN1465" s="5"/>
      <c r="BO1465" s="5"/>
      <c r="BP1465" s="5"/>
      <c r="BQ1465" s="5"/>
      <c r="BR1465" s="5"/>
      <c r="BS1465" s="5"/>
      <c r="BT1465" s="5"/>
      <c r="BU1465" s="5"/>
      <c r="BV1465" s="5"/>
      <c r="BW1465" s="5"/>
      <c r="BX1465" s="6"/>
    </row>
    <row r="1466" spans="1:76" x14ac:dyDescent="0.35">
      <c r="A1466" s="41"/>
      <c r="B1466" s="51"/>
      <c r="C1466" s="51"/>
      <c r="D1466" s="51"/>
      <c r="E1466" s="45"/>
      <c r="F1466" s="48"/>
      <c r="G1466" s="42"/>
      <c r="H1466" s="43"/>
      <c r="I1466" s="42"/>
      <c r="J1466" s="42"/>
      <c r="K1466" s="42"/>
      <c r="L1466" s="42"/>
      <c r="M1466" s="42"/>
      <c r="N1466" s="42"/>
      <c r="O1466" s="42"/>
      <c r="Q1466" s="10"/>
      <c r="R1466" s="10"/>
      <c r="S1466" s="4"/>
      <c r="T1466" s="5"/>
      <c r="U1466" s="5"/>
      <c r="V1466" s="5"/>
      <c r="W1466" s="5"/>
      <c r="X1466" s="5"/>
      <c r="Y1466" s="5"/>
      <c r="Z1466" s="5"/>
      <c r="AA1466" s="5"/>
      <c r="AB1466" s="5"/>
      <c r="AC1466" s="5"/>
      <c r="AD1466" s="5"/>
      <c r="AE1466" s="5"/>
      <c r="AF1466" s="5"/>
      <c r="AG1466" s="5"/>
      <c r="AH1466" s="5"/>
      <c r="AI1466" s="5"/>
      <c r="AJ1466" s="5"/>
      <c r="AK1466" s="5"/>
      <c r="AL1466" s="5"/>
      <c r="AM1466" s="5"/>
      <c r="AN1466" s="5"/>
      <c r="AO1466" s="5"/>
      <c r="AP1466" s="5"/>
      <c r="AQ1466" s="5"/>
      <c r="AR1466" s="5"/>
      <c r="AS1466" s="5"/>
      <c r="AT1466" s="5"/>
      <c r="AU1466" s="5"/>
      <c r="AV1466" s="5"/>
      <c r="AW1466" s="5"/>
      <c r="AX1466" s="5"/>
      <c r="AY1466" s="5"/>
      <c r="AZ1466" s="5"/>
      <c r="BA1466" s="5"/>
      <c r="BB1466" s="5"/>
      <c r="BC1466" s="5"/>
      <c r="BD1466" s="5"/>
      <c r="BE1466" s="5"/>
      <c r="BF1466" s="5"/>
      <c r="BG1466" s="5"/>
      <c r="BH1466" s="5"/>
      <c r="BI1466" s="5"/>
      <c r="BJ1466" s="5"/>
      <c r="BK1466" s="5"/>
      <c r="BL1466" s="5"/>
      <c r="BM1466" s="5"/>
      <c r="BN1466" s="5"/>
      <c r="BO1466" s="5"/>
      <c r="BP1466" s="5"/>
      <c r="BQ1466" s="5"/>
      <c r="BR1466" s="5"/>
      <c r="BS1466" s="5"/>
      <c r="BT1466" s="5"/>
      <c r="BU1466" s="5"/>
      <c r="BV1466" s="5"/>
      <c r="BW1466" s="5"/>
      <c r="BX1466" s="6"/>
    </row>
    <row r="1467" spans="1:76" x14ac:dyDescent="0.35">
      <c r="A1467" s="41"/>
      <c r="B1467" s="51"/>
      <c r="C1467" s="51"/>
      <c r="D1467" s="51"/>
      <c r="E1467" s="45"/>
      <c r="F1467" s="48"/>
      <c r="G1467" s="42"/>
      <c r="H1467" s="43"/>
      <c r="I1467" s="42"/>
      <c r="J1467" s="42"/>
      <c r="K1467" s="42"/>
      <c r="L1467" s="42"/>
      <c r="M1467" s="42"/>
      <c r="N1467" s="42"/>
      <c r="O1467" s="42"/>
      <c r="Q1467" s="10"/>
      <c r="R1467" s="10"/>
      <c r="S1467" s="4"/>
      <c r="T1467" s="5"/>
      <c r="U1467" s="5"/>
      <c r="V1467" s="5"/>
      <c r="W1467" s="5"/>
      <c r="X1467" s="5"/>
      <c r="Y1467" s="5"/>
      <c r="Z1467" s="5"/>
      <c r="AA1467" s="5"/>
      <c r="AB1467" s="5"/>
      <c r="AC1467" s="5"/>
      <c r="AD1467" s="5"/>
      <c r="AE1467" s="5"/>
      <c r="AF1467" s="5"/>
      <c r="AG1467" s="5"/>
      <c r="AH1467" s="5"/>
      <c r="AI1467" s="5"/>
      <c r="AJ1467" s="5"/>
      <c r="AK1467" s="5"/>
      <c r="AL1467" s="5"/>
      <c r="AM1467" s="5"/>
      <c r="AN1467" s="5"/>
      <c r="AO1467" s="5"/>
      <c r="AP1467" s="5"/>
      <c r="AQ1467" s="5"/>
      <c r="AR1467" s="5"/>
      <c r="AS1467" s="5"/>
      <c r="AT1467" s="5"/>
      <c r="AU1467" s="5"/>
      <c r="AV1467" s="5"/>
      <c r="AW1467" s="5"/>
      <c r="AX1467" s="5"/>
      <c r="AY1467" s="5"/>
      <c r="AZ1467" s="5"/>
      <c r="BA1467" s="5"/>
      <c r="BB1467" s="5"/>
      <c r="BC1467" s="5"/>
      <c r="BD1467" s="5"/>
      <c r="BE1467" s="5"/>
      <c r="BF1467" s="5"/>
      <c r="BG1467" s="5"/>
      <c r="BH1467" s="5"/>
      <c r="BI1467" s="5"/>
      <c r="BJ1467" s="5"/>
      <c r="BK1467" s="5"/>
      <c r="BL1467" s="5"/>
      <c r="BM1467" s="5"/>
      <c r="BN1467" s="5"/>
      <c r="BO1467" s="5"/>
      <c r="BP1467" s="5"/>
      <c r="BQ1467" s="5"/>
      <c r="BR1467" s="5"/>
      <c r="BS1467" s="5"/>
      <c r="BT1467" s="5"/>
      <c r="BU1467" s="5"/>
      <c r="BV1467" s="5"/>
      <c r="BW1467" s="5"/>
      <c r="BX1467" s="6"/>
    </row>
    <row r="1468" spans="1:76" x14ac:dyDescent="0.35">
      <c r="A1468" s="41"/>
      <c r="B1468" s="51"/>
      <c r="C1468" s="51"/>
      <c r="D1468" s="51"/>
      <c r="E1468" s="45"/>
      <c r="F1468" s="48"/>
      <c r="G1468" s="42"/>
      <c r="H1468" s="43"/>
      <c r="I1468" s="42"/>
      <c r="J1468" s="42"/>
      <c r="K1468" s="42"/>
      <c r="L1468" s="42"/>
      <c r="M1468" s="42"/>
      <c r="N1468" s="42"/>
      <c r="O1468" s="42"/>
      <c r="Q1468" s="10"/>
      <c r="R1468" s="10"/>
      <c r="S1468" s="4"/>
      <c r="T1468" s="5"/>
      <c r="U1468" s="5"/>
      <c r="V1468" s="5"/>
      <c r="W1468" s="5"/>
      <c r="X1468" s="5"/>
      <c r="Y1468" s="5"/>
      <c r="Z1468" s="5"/>
      <c r="AA1468" s="5"/>
      <c r="AB1468" s="5"/>
      <c r="AC1468" s="5"/>
      <c r="AD1468" s="5"/>
      <c r="AE1468" s="5"/>
      <c r="AF1468" s="5"/>
      <c r="AG1468" s="5"/>
      <c r="AH1468" s="5"/>
      <c r="AI1468" s="5"/>
      <c r="AJ1468" s="5"/>
      <c r="AK1468" s="5"/>
      <c r="AL1468" s="5"/>
      <c r="AM1468" s="5"/>
      <c r="AN1468" s="5"/>
      <c r="AO1468" s="5"/>
      <c r="AP1468" s="5"/>
      <c r="AQ1468" s="5"/>
      <c r="AR1468" s="5"/>
      <c r="AS1468" s="5"/>
      <c r="AT1468" s="5"/>
      <c r="AU1468" s="5"/>
      <c r="AV1468" s="5"/>
      <c r="AW1468" s="5"/>
      <c r="AX1468" s="5"/>
      <c r="AY1468" s="5"/>
      <c r="AZ1468" s="5"/>
      <c r="BA1468" s="5"/>
      <c r="BB1468" s="5"/>
      <c r="BC1468" s="5"/>
      <c r="BD1468" s="5"/>
      <c r="BE1468" s="5"/>
      <c r="BF1468" s="5"/>
      <c r="BG1468" s="5"/>
      <c r="BH1468" s="5"/>
      <c r="BI1468" s="5"/>
      <c r="BJ1468" s="5"/>
      <c r="BK1468" s="5"/>
      <c r="BL1468" s="5"/>
      <c r="BM1468" s="5"/>
      <c r="BN1468" s="5"/>
      <c r="BO1468" s="5"/>
      <c r="BP1468" s="5"/>
      <c r="BQ1468" s="5"/>
      <c r="BR1468" s="5"/>
      <c r="BS1468" s="5"/>
      <c r="BT1468" s="5"/>
      <c r="BU1468" s="5"/>
      <c r="BV1468" s="5"/>
      <c r="BW1468" s="5"/>
      <c r="BX1468" s="6"/>
    </row>
    <row r="1469" spans="1:76" x14ac:dyDescent="0.35">
      <c r="A1469" s="41"/>
      <c r="B1469" s="51"/>
      <c r="C1469" s="51"/>
      <c r="D1469" s="51"/>
      <c r="E1469" s="45"/>
      <c r="F1469" s="48"/>
      <c r="G1469" s="42"/>
      <c r="H1469" s="43"/>
      <c r="I1469" s="42"/>
      <c r="J1469" s="42"/>
      <c r="K1469" s="42"/>
      <c r="L1469" s="42"/>
      <c r="M1469" s="42"/>
      <c r="N1469" s="42"/>
      <c r="O1469" s="42"/>
      <c r="Q1469" s="10"/>
      <c r="R1469" s="10"/>
      <c r="S1469" s="4"/>
      <c r="T1469" s="5"/>
      <c r="U1469" s="5"/>
      <c r="V1469" s="5"/>
      <c r="W1469" s="5"/>
      <c r="X1469" s="5"/>
      <c r="Y1469" s="5"/>
      <c r="Z1469" s="5"/>
      <c r="AA1469" s="5"/>
      <c r="AB1469" s="5"/>
      <c r="AC1469" s="5"/>
      <c r="AD1469" s="5"/>
      <c r="AE1469" s="5"/>
      <c r="AF1469" s="5"/>
      <c r="AG1469" s="5"/>
      <c r="AH1469" s="5"/>
      <c r="AI1469" s="5"/>
      <c r="AJ1469" s="5"/>
      <c r="AK1469" s="5"/>
      <c r="AL1469" s="5"/>
      <c r="AM1469" s="5"/>
      <c r="AN1469" s="5"/>
      <c r="AO1469" s="5"/>
      <c r="AP1469" s="5"/>
      <c r="AQ1469" s="5"/>
      <c r="AR1469" s="5"/>
      <c r="AS1469" s="5"/>
      <c r="AT1469" s="5"/>
      <c r="AU1469" s="5"/>
      <c r="AV1469" s="5"/>
      <c r="AW1469" s="5"/>
      <c r="AX1469" s="5"/>
      <c r="AY1469" s="5"/>
      <c r="AZ1469" s="5"/>
      <c r="BA1469" s="5"/>
      <c r="BB1469" s="5"/>
      <c r="BC1469" s="5"/>
      <c r="BD1469" s="5"/>
      <c r="BE1469" s="5"/>
      <c r="BF1469" s="5"/>
      <c r="BG1469" s="5"/>
      <c r="BH1469" s="5"/>
      <c r="BI1469" s="5"/>
      <c r="BJ1469" s="5"/>
      <c r="BK1469" s="5"/>
      <c r="BL1469" s="5"/>
      <c r="BM1469" s="5"/>
      <c r="BN1469" s="5"/>
      <c r="BO1469" s="5"/>
      <c r="BP1469" s="5"/>
      <c r="BQ1469" s="5"/>
      <c r="BR1469" s="5"/>
      <c r="BS1469" s="5"/>
      <c r="BT1469" s="5"/>
      <c r="BU1469" s="5"/>
      <c r="BV1469" s="5"/>
      <c r="BW1469" s="5"/>
      <c r="BX1469" s="6"/>
    </row>
    <row r="1470" spans="1:76" x14ac:dyDescent="0.35">
      <c r="A1470" s="41"/>
      <c r="B1470" s="51"/>
      <c r="C1470" s="51"/>
      <c r="D1470" s="51"/>
      <c r="E1470" s="45"/>
      <c r="F1470" s="48"/>
      <c r="G1470" s="42"/>
      <c r="H1470" s="43"/>
      <c r="I1470" s="42"/>
      <c r="J1470" s="42"/>
      <c r="K1470" s="42"/>
      <c r="L1470" s="42"/>
      <c r="M1470" s="42"/>
      <c r="N1470" s="42"/>
      <c r="O1470" s="42"/>
      <c r="Q1470" s="10"/>
      <c r="R1470" s="10"/>
      <c r="S1470" s="4"/>
      <c r="T1470" s="5"/>
      <c r="U1470" s="5"/>
      <c r="V1470" s="5"/>
      <c r="W1470" s="5"/>
      <c r="X1470" s="5"/>
      <c r="Y1470" s="5"/>
      <c r="Z1470" s="5"/>
      <c r="AA1470" s="5"/>
      <c r="AB1470" s="5"/>
      <c r="AC1470" s="5"/>
      <c r="AD1470" s="5"/>
      <c r="AE1470" s="5"/>
      <c r="AF1470" s="5"/>
      <c r="AG1470" s="5"/>
      <c r="AH1470" s="5"/>
      <c r="AI1470" s="5"/>
      <c r="AJ1470" s="5"/>
      <c r="AK1470" s="5"/>
      <c r="AL1470" s="5"/>
      <c r="AM1470" s="5"/>
      <c r="AN1470" s="5"/>
      <c r="AO1470" s="5"/>
      <c r="AP1470" s="5"/>
      <c r="AQ1470" s="5"/>
      <c r="AR1470" s="5"/>
      <c r="AS1470" s="5"/>
      <c r="AT1470" s="5"/>
      <c r="AU1470" s="5"/>
      <c r="AV1470" s="5"/>
      <c r="AW1470" s="5"/>
      <c r="AX1470" s="5"/>
      <c r="AY1470" s="5"/>
      <c r="AZ1470" s="5"/>
      <c r="BA1470" s="5"/>
      <c r="BB1470" s="5"/>
      <c r="BC1470" s="5"/>
      <c r="BD1470" s="5"/>
      <c r="BE1470" s="5"/>
      <c r="BF1470" s="5"/>
      <c r="BG1470" s="5"/>
      <c r="BH1470" s="5"/>
      <c r="BI1470" s="5"/>
      <c r="BJ1470" s="5"/>
      <c r="BK1470" s="5"/>
      <c r="BL1470" s="5"/>
      <c r="BM1470" s="5"/>
      <c r="BN1470" s="5"/>
      <c r="BO1470" s="5"/>
      <c r="BP1470" s="5"/>
      <c r="BQ1470" s="5"/>
      <c r="BR1470" s="5"/>
      <c r="BS1470" s="5"/>
      <c r="BT1470" s="5"/>
      <c r="BU1470" s="5"/>
      <c r="BV1470" s="5"/>
      <c r="BW1470" s="5"/>
      <c r="BX1470" s="6"/>
    </row>
    <row r="1471" spans="1:76" x14ac:dyDescent="0.35">
      <c r="A1471" s="41"/>
      <c r="B1471" s="51"/>
      <c r="C1471" s="51"/>
      <c r="D1471" s="51"/>
      <c r="E1471" s="45"/>
      <c r="F1471" s="48"/>
      <c r="G1471" s="42"/>
      <c r="H1471" s="43"/>
      <c r="I1471" s="42"/>
      <c r="J1471" s="42"/>
      <c r="K1471" s="42"/>
      <c r="L1471" s="42"/>
      <c r="M1471" s="42"/>
      <c r="N1471" s="42"/>
      <c r="O1471" s="42"/>
      <c r="Q1471" s="10"/>
      <c r="R1471" s="10"/>
      <c r="S1471" s="4"/>
      <c r="T1471" s="5"/>
      <c r="U1471" s="5"/>
      <c r="V1471" s="5"/>
      <c r="W1471" s="5"/>
      <c r="X1471" s="5"/>
      <c r="Y1471" s="5"/>
      <c r="Z1471" s="5"/>
      <c r="AA1471" s="5"/>
      <c r="AB1471" s="5"/>
      <c r="AC1471" s="5"/>
      <c r="AD1471" s="5"/>
      <c r="AE1471" s="5"/>
      <c r="AF1471" s="5"/>
      <c r="AG1471" s="5"/>
      <c r="AH1471" s="5"/>
      <c r="AI1471" s="5"/>
      <c r="AJ1471" s="5"/>
      <c r="AK1471" s="5"/>
      <c r="AL1471" s="5"/>
      <c r="AM1471" s="5"/>
      <c r="AN1471" s="5"/>
      <c r="AO1471" s="5"/>
      <c r="AP1471" s="5"/>
      <c r="AQ1471" s="5"/>
      <c r="AR1471" s="5"/>
      <c r="AS1471" s="5"/>
      <c r="AT1471" s="5"/>
      <c r="AU1471" s="5"/>
      <c r="AV1471" s="5"/>
      <c r="AW1471" s="5"/>
      <c r="AX1471" s="5"/>
      <c r="AY1471" s="5"/>
      <c r="AZ1471" s="5"/>
      <c r="BA1471" s="5"/>
      <c r="BB1471" s="5"/>
      <c r="BC1471" s="5"/>
      <c r="BD1471" s="5"/>
      <c r="BE1471" s="5"/>
      <c r="BF1471" s="5"/>
      <c r="BG1471" s="5"/>
      <c r="BH1471" s="5"/>
      <c r="BI1471" s="5"/>
      <c r="BJ1471" s="5"/>
      <c r="BK1471" s="5"/>
      <c r="BL1471" s="5"/>
      <c r="BM1471" s="5"/>
      <c r="BN1471" s="5"/>
      <c r="BO1471" s="5"/>
      <c r="BP1471" s="5"/>
      <c r="BQ1471" s="5"/>
      <c r="BR1471" s="5"/>
      <c r="BS1471" s="5"/>
      <c r="BT1471" s="5"/>
      <c r="BU1471" s="5"/>
      <c r="BV1471" s="5"/>
      <c r="BW1471" s="5"/>
      <c r="BX1471" s="6"/>
    </row>
    <row r="1472" spans="1:76" x14ac:dyDescent="0.35">
      <c r="A1472" s="41"/>
      <c r="B1472" s="51"/>
      <c r="C1472" s="51"/>
      <c r="D1472" s="51"/>
      <c r="E1472" s="45"/>
      <c r="F1472" s="48"/>
      <c r="G1472" s="42"/>
      <c r="H1472" s="43"/>
      <c r="I1472" s="42"/>
      <c r="J1472" s="42"/>
      <c r="K1472" s="42"/>
      <c r="L1472" s="42"/>
      <c r="M1472" s="42"/>
      <c r="N1472" s="42"/>
      <c r="O1472" s="42"/>
      <c r="Q1472" s="10"/>
      <c r="R1472" s="10"/>
      <c r="S1472" s="4"/>
      <c r="T1472" s="5"/>
      <c r="U1472" s="5"/>
      <c r="V1472" s="5"/>
      <c r="W1472" s="5"/>
      <c r="X1472" s="5"/>
      <c r="Y1472" s="5"/>
      <c r="Z1472" s="5"/>
      <c r="AA1472" s="5"/>
      <c r="AB1472" s="5"/>
      <c r="AC1472" s="5"/>
      <c r="AD1472" s="5"/>
      <c r="AE1472" s="5"/>
      <c r="AF1472" s="5"/>
      <c r="AG1472" s="5"/>
      <c r="AH1472" s="5"/>
      <c r="AI1472" s="5"/>
      <c r="AJ1472" s="5"/>
      <c r="AK1472" s="5"/>
      <c r="AL1472" s="5"/>
      <c r="AM1472" s="5"/>
      <c r="AN1472" s="5"/>
      <c r="AO1472" s="5"/>
      <c r="AP1472" s="5"/>
      <c r="AQ1472" s="5"/>
      <c r="AR1472" s="5"/>
      <c r="AS1472" s="5"/>
      <c r="AT1472" s="5"/>
      <c r="AU1472" s="5"/>
      <c r="AV1472" s="5"/>
      <c r="AW1472" s="5"/>
      <c r="AX1472" s="5"/>
      <c r="AY1472" s="5"/>
      <c r="AZ1472" s="5"/>
      <c r="BA1472" s="5"/>
      <c r="BB1472" s="5"/>
      <c r="BC1472" s="5"/>
      <c r="BD1472" s="5"/>
      <c r="BE1472" s="5"/>
      <c r="BF1472" s="5"/>
      <c r="BG1472" s="5"/>
      <c r="BH1472" s="5"/>
      <c r="BI1472" s="5"/>
      <c r="BJ1472" s="5"/>
      <c r="BK1472" s="5"/>
      <c r="BL1472" s="5"/>
      <c r="BM1472" s="5"/>
      <c r="BN1472" s="5"/>
      <c r="BO1472" s="5"/>
      <c r="BP1472" s="5"/>
      <c r="BQ1472" s="5"/>
      <c r="BR1472" s="5"/>
      <c r="BS1472" s="5"/>
      <c r="BT1472" s="5"/>
      <c r="BU1472" s="5"/>
      <c r="BV1472" s="5"/>
      <c r="BW1472" s="5"/>
      <c r="BX1472" s="6"/>
    </row>
    <row r="1473" spans="1:76" x14ac:dyDescent="0.35">
      <c r="A1473" s="41"/>
      <c r="B1473" s="51"/>
      <c r="C1473" s="51"/>
      <c r="D1473" s="51"/>
      <c r="E1473" s="45"/>
      <c r="F1473" s="48"/>
      <c r="G1473" s="42"/>
      <c r="H1473" s="43"/>
      <c r="I1473" s="42"/>
      <c r="J1473" s="42"/>
      <c r="K1473" s="42"/>
      <c r="L1473" s="42"/>
      <c r="M1473" s="42"/>
      <c r="N1473" s="42"/>
      <c r="O1473" s="42"/>
      <c r="Q1473" s="10"/>
      <c r="R1473" s="10"/>
      <c r="S1473" s="4"/>
      <c r="T1473" s="5"/>
      <c r="U1473" s="5"/>
      <c r="V1473" s="5"/>
      <c r="W1473" s="5"/>
      <c r="X1473" s="5"/>
      <c r="Y1473" s="5"/>
      <c r="Z1473" s="5"/>
      <c r="AA1473" s="5"/>
      <c r="AB1473" s="5"/>
      <c r="AC1473" s="5"/>
      <c r="AD1473" s="5"/>
      <c r="AE1473" s="5"/>
      <c r="AF1473" s="5"/>
      <c r="AG1473" s="5"/>
      <c r="AH1473" s="5"/>
      <c r="AI1473" s="5"/>
      <c r="AJ1473" s="5"/>
      <c r="AK1473" s="5"/>
      <c r="AL1473" s="5"/>
      <c r="AM1473" s="5"/>
      <c r="AN1473" s="5"/>
      <c r="AO1473" s="5"/>
      <c r="AP1473" s="5"/>
      <c r="AQ1473" s="5"/>
      <c r="AR1473" s="5"/>
      <c r="AS1473" s="5"/>
      <c r="AT1473" s="5"/>
      <c r="AU1473" s="5"/>
      <c r="AV1473" s="5"/>
      <c r="AW1473" s="5"/>
      <c r="AX1473" s="5"/>
      <c r="AY1473" s="5"/>
      <c r="AZ1473" s="5"/>
      <c r="BA1473" s="5"/>
      <c r="BB1473" s="5"/>
      <c r="BC1473" s="5"/>
      <c r="BD1473" s="5"/>
      <c r="BE1473" s="5"/>
      <c r="BF1473" s="5"/>
      <c r="BG1473" s="5"/>
      <c r="BH1473" s="5"/>
      <c r="BI1473" s="5"/>
      <c r="BJ1473" s="5"/>
      <c r="BK1473" s="5"/>
      <c r="BL1473" s="5"/>
      <c r="BM1473" s="5"/>
      <c r="BN1473" s="5"/>
      <c r="BO1473" s="5"/>
      <c r="BP1473" s="5"/>
      <c r="BQ1473" s="5"/>
      <c r="BR1473" s="5"/>
      <c r="BS1473" s="5"/>
      <c r="BT1473" s="5"/>
      <c r="BU1473" s="5"/>
      <c r="BV1473" s="5"/>
      <c r="BW1473" s="5"/>
      <c r="BX1473" s="6"/>
    </row>
    <row r="1474" spans="1:76" x14ac:dyDescent="0.35">
      <c r="A1474" s="41"/>
      <c r="B1474" s="51"/>
      <c r="C1474" s="51"/>
      <c r="D1474" s="51"/>
      <c r="E1474" s="45"/>
      <c r="F1474" s="48"/>
      <c r="G1474" s="42"/>
      <c r="H1474" s="43"/>
      <c r="I1474" s="42"/>
      <c r="J1474" s="42"/>
      <c r="K1474" s="42"/>
      <c r="L1474" s="42"/>
      <c r="M1474" s="42"/>
      <c r="N1474" s="42"/>
      <c r="O1474" s="42"/>
      <c r="Q1474" s="10"/>
      <c r="R1474" s="10"/>
      <c r="S1474" s="4"/>
      <c r="T1474" s="5"/>
      <c r="U1474" s="5"/>
      <c r="V1474" s="5"/>
      <c r="W1474" s="5"/>
      <c r="X1474" s="5"/>
      <c r="Y1474" s="5"/>
      <c r="Z1474" s="5"/>
      <c r="AA1474" s="5"/>
      <c r="AB1474" s="5"/>
      <c r="AC1474" s="5"/>
      <c r="AD1474" s="5"/>
      <c r="AE1474" s="5"/>
      <c r="AF1474" s="5"/>
      <c r="AG1474" s="5"/>
      <c r="AH1474" s="5"/>
      <c r="AI1474" s="5"/>
      <c r="AJ1474" s="5"/>
      <c r="AK1474" s="5"/>
      <c r="AL1474" s="5"/>
      <c r="AM1474" s="5"/>
      <c r="AN1474" s="5"/>
      <c r="AO1474" s="5"/>
      <c r="AP1474" s="5"/>
      <c r="AQ1474" s="5"/>
      <c r="AR1474" s="5"/>
      <c r="AS1474" s="5"/>
      <c r="AT1474" s="5"/>
      <c r="AU1474" s="5"/>
      <c r="AV1474" s="5"/>
      <c r="AW1474" s="5"/>
      <c r="AX1474" s="5"/>
      <c r="AY1474" s="5"/>
      <c r="AZ1474" s="5"/>
      <c r="BA1474" s="5"/>
      <c r="BB1474" s="5"/>
      <c r="BC1474" s="5"/>
      <c r="BD1474" s="5"/>
      <c r="BE1474" s="5"/>
      <c r="BF1474" s="5"/>
      <c r="BG1474" s="5"/>
      <c r="BH1474" s="5"/>
      <c r="BI1474" s="5"/>
      <c r="BJ1474" s="5"/>
      <c r="BK1474" s="5"/>
      <c r="BL1474" s="5"/>
      <c r="BM1474" s="5"/>
      <c r="BN1474" s="5"/>
      <c r="BO1474" s="5"/>
      <c r="BP1474" s="5"/>
      <c r="BQ1474" s="5"/>
      <c r="BR1474" s="5"/>
      <c r="BS1474" s="5"/>
      <c r="BT1474" s="5"/>
      <c r="BU1474" s="5"/>
      <c r="BV1474" s="5"/>
      <c r="BW1474" s="5"/>
      <c r="BX1474" s="6"/>
    </row>
    <row r="1475" spans="1:76" x14ac:dyDescent="0.35">
      <c r="A1475" s="41"/>
      <c r="B1475" s="51"/>
      <c r="C1475" s="51"/>
      <c r="D1475" s="51"/>
      <c r="E1475" s="45"/>
      <c r="F1475" s="48"/>
      <c r="G1475" s="42"/>
      <c r="H1475" s="43"/>
      <c r="I1475" s="42"/>
      <c r="J1475" s="42"/>
      <c r="K1475" s="42"/>
      <c r="L1475" s="42"/>
      <c r="M1475" s="42"/>
      <c r="N1475" s="42"/>
      <c r="O1475" s="42"/>
      <c r="Q1475" s="10"/>
      <c r="R1475" s="10"/>
      <c r="S1475" s="4"/>
      <c r="T1475" s="5"/>
      <c r="U1475" s="5"/>
      <c r="V1475" s="5"/>
      <c r="W1475" s="5"/>
      <c r="X1475" s="5"/>
      <c r="Y1475" s="5"/>
      <c r="Z1475" s="5"/>
      <c r="AA1475" s="5"/>
      <c r="AB1475" s="5"/>
      <c r="AC1475" s="5"/>
      <c r="AD1475" s="5"/>
      <c r="AE1475" s="5"/>
      <c r="AF1475" s="5"/>
      <c r="AG1475" s="5"/>
      <c r="AH1475" s="5"/>
      <c r="AI1475" s="5"/>
      <c r="AJ1475" s="5"/>
      <c r="AK1475" s="5"/>
      <c r="AL1475" s="5"/>
      <c r="AM1475" s="5"/>
      <c r="AN1475" s="5"/>
      <c r="AO1475" s="5"/>
      <c r="AP1475" s="5"/>
      <c r="AQ1475" s="5"/>
      <c r="AR1475" s="5"/>
      <c r="AS1475" s="5"/>
      <c r="AT1475" s="5"/>
      <c r="AU1475" s="5"/>
      <c r="AV1475" s="5"/>
      <c r="AW1475" s="5"/>
      <c r="AX1475" s="5"/>
      <c r="AY1475" s="5"/>
      <c r="AZ1475" s="5"/>
      <c r="BA1475" s="5"/>
      <c r="BB1475" s="5"/>
      <c r="BC1475" s="5"/>
      <c r="BD1475" s="5"/>
      <c r="BE1475" s="5"/>
      <c r="BF1475" s="5"/>
      <c r="BG1475" s="5"/>
      <c r="BH1475" s="5"/>
      <c r="BI1475" s="5"/>
      <c r="BJ1475" s="5"/>
      <c r="BK1475" s="5"/>
      <c r="BL1475" s="5"/>
      <c r="BM1475" s="5"/>
      <c r="BN1475" s="5"/>
      <c r="BO1475" s="5"/>
      <c r="BP1475" s="5"/>
      <c r="BQ1475" s="5"/>
      <c r="BR1475" s="5"/>
      <c r="BS1475" s="5"/>
      <c r="BT1475" s="5"/>
      <c r="BU1475" s="5"/>
      <c r="BV1475" s="5"/>
      <c r="BW1475" s="5"/>
      <c r="BX1475" s="6"/>
    </row>
    <row r="1476" spans="1:76" x14ac:dyDescent="0.35">
      <c r="A1476" s="41"/>
      <c r="B1476" s="51"/>
      <c r="C1476" s="51"/>
      <c r="D1476" s="51"/>
      <c r="E1476" s="45"/>
      <c r="F1476" s="48"/>
      <c r="G1476" s="42"/>
      <c r="H1476" s="43"/>
      <c r="I1476" s="42"/>
      <c r="J1476" s="42"/>
      <c r="K1476" s="42"/>
      <c r="L1476" s="42"/>
      <c r="M1476" s="42"/>
      <c r="N1476" s="42"/>
      <c r="O1476" s="42"/>
      <c r="Q1476" s="10"/>
      <c r="R1476" s="10"/>
      <c r="S1476" s="4"/>
      <c r="T1476" s="5"/>
      <c r="U1476" s="5"/>
      <c r="V1476" s="5"/>
      <c r="W1476" s="5"/>
      <c r="X1476" s="5"/>
      <c r="Y1476" s="5"/>
      <c r="Z1476" s="5"/>
      <c r="AA1476" s="5"/>
      <c r="AB1476" s="5"/>
      <c r="AC1476" s="5"/>
      <c r="AD1476" s="5"/>
      <c r="AE1476" s="5"/>
      <c r="AF1476" s="5"/>
      <c r="AG1476" s="5"/>
      <c r="AH1476" s="5"/>
      <c r="AI1476" s="5"/>
      <c r="AJ1476" s="5"/>
      <c r="AK1476" s="5"/>
      <c r="AL1476" s="5"/>
      <c r="AM1476" s="5"/>
      <c r="AN1476" s="5"/>
      <c r="AO1476" s="5"/>
      <c r="AP1476" s="5"/>
      <c r="AQ1476" s="5"/>
      <c r="AR1476" s="5"/>
      <c r="AS1476" s="5"/>
      <c r="AT1476" s="5"/>
      <c r="AU1476" s="5"/>
      <c r="AV1476" s="5"/>
      <c r="AW1476" s="5"/>
      <c r="AX1476" s="5"/>
      <c r="AY1476" s="5"/>
      <c r="AZ1476" s="5"/>
      <c r="BA1476" s="5"/>
      <c r="BB1476" s="5"/>
      <c r="BC1476" s="5"/>
      <c r="BD1476" s="5"/>
      <c r="BE1476" s="5"/>
      <c r="BF1476" s="5"/>
      <c r="BG1476" s="5"/>
      <c r="BH1476" s="5"/>
      <c r="BI1476" s="5"/>
      <c r="BJ1476" s="5"/>
      <c r="BK1476" s="5"/>
      <c r="BL1476" s="5"/>
      <c r="BM1476" s="5"/>
      <c r="BN1476" s="5"/>
      <c r="BO1476" s="5"/>
      <c r="BP1476" s="5"/>
      <c r="BQ1476" s="5"/>
      <c r="BR1476" s="5"/>
      <c r="BS1476" s="5"/>
      <c r="BT1476" s="5"/>
      <c r="BU1476" s="5"/>
      <c r="BV1476" s="5"/>
      <c r="BW1476" s="5"/>
      <c r="BX1476" s="6"/>
    </row>
    <row r="1477" spans="1:76" x14ac:dyDescent="0.35">
      <c r="A1477" s="41"/>
      <c r="B1477" s="51"/>
      <c r="C1477" s="51"/>
      <c r="D1477" s="51"/>
      <c r="E1477" s="45"/>
      <c r="F1477" s="48"/>
      <c r="G1477" s="42"/>
      <c r="H1477" s="43"/>
      <c r="I1477" s="42"/>
      <c r="J1477" s="42"/>
      <c r="K1477" s="42"/>
      <c r="L1477" s="42"/>
      <c r="M1477" s="42"/>
      <c r="N1477" s="42"/>
      <c r="O1477" s="42"/>
      <c r="Q1477" s="10"/>
      <c r="R1477" s="10"/>
      <c r="S1477" s="4"/>
      <c r="T1477" s="5"/>
      <c r="U1477" s="5"/>
      <c r="V1477" s="5"/>
      <c r="W1477" s="5"/>
      <c r="X1477" s="5"/>
      <c r="Y1477" s="5"/>
      <c r="Z1477" s="5"/>
      <c r="AA1477" s="5"/>
      <c r="AB1477" s="5"/>
      <c r="AC1477" s="5"/>
      <c r="AD1477" s="5"/>
      <c r="AE1477" s="5"/>
      <c r="AF1477" s="5"/>
      <c r="AG1477" s="5"/>
      <c r="AH1477" s="5"/>
      <c r="AI1477" s="5"/>
      <c r="AJ1477" s="5"/>
      <c r="AK1477" s="5"/>
      <c r="AL1477" s="5"/>
      <c r="AM1477" s="5"/>
      <c r="AN1477" s="5"/>
      <c r="AO1477" s="5"/>
      <c r="AP1477" s="5"/>
      <c r="AQ1477" s="5"/>
      <c r="AR1477" s="5"/>
      <c r="AS1477" s="5"/>
      <c r="AT1477" s="5"/>
      <c r="AU1477" s="5"/>
      <c r="AV1477" s="5"/>
      <c r="AW1477" s="5"/>
      <c r="AX1477" s="5"/>
      <c r="AY1477" s="5"/>
      <c r="AZ1477" s="5"/>
      <c r="BA1477" s="5"/>
      <c r="BB1477" s="5"/>
      <c r="BC1477" s="5"/>
      <c r="BD1477" s="5"/>
      <c r="BE1477" s="5"/>
      <c r="BF1477" s="5"/>
      <c r="BG1477" s="5"/>
      <c r="BH1477" s="5"/>
      <c r="BI1477" s="5"/>
      <c r="BJ1477" s="5"/>
      <c r="BK1477" s="5"/>
      <c r="BL1477" s="5"/>
      <c r="BM1477" s="5"/>
      <c r="BN1477" s="5"/>
      <c r="BO1477" s="5"/>
      <c r="BP1477" s="5"/>
      <c r="BQ1477" s="5"/>
      <c r="BR1477" s="5"/>
      <c r="BS1477" s="5"/>
      <c r="BT1477" s="5"/>
      <c r="BU1477" s="5"/>
      <c r="BV1477" s="5"/>
      <c r="BW1477" s="5"/>
      <c r="BX1477" s="6"/>
    </row>
    <row r="1478" spans="1:76" x14ac:dyDescent="0.35">
      <c r="A1478" s="41"/>
      <c r="B1478" s="51"/>
      <c r="C1478" s="51"/>
      <c r="D1478" s="51"/>
      <c r="E1478" s="45"/>
      <c r="F1478" s="48"/>
      <c r="G1478" s="42"/>
      <c r="H1478" s="43"/>
      <c r="I1478" s="42"/>
      <c r="J1478" s="42"/>
      <c r="K1478" s="42"/>
      <c r="L1478" s="42"/>
      <c r="M1478" s="42"/>
      <c r="N1478" s="42"/>
      <c r="O1478" s="42"/>
      <c r="Q1478" s="10"/>
      <c r="R1478" s="10"/>
      <c r="S1478" s="4"/>
      <c r="T1478" s="5"/>
      <c r="U1478" s="5"/>
      <c r="V1478" s="5"/>
      <c r="W1478" s="5"/>
      <c r="X1478" s="5"/>
      <c r="Y1478" s="5"/>
      <c r="Z1478" s="5"/>
      <c r="AA1478" s="5"/>
      <c r="AB1478" s="5"/>
      <c r="AC1478" s="5"/>
      <c r="AD1478" s="5"/>
      <c r="AE1478" s="5"/>
      <c r="AF1478" s="5"/>
      <c r="AG1478" s="5"/>
      <c r="AH1478" s="5"/>
      <c r="AI1478" s="5"/>
      <c r="AJ1478" s="5"/>
      <c r="AK1478" s="5"/>
      <c r="AL1478" s="5"/>
      <c r="AM1478" s="5"/>
      <c r="AN1478" s="5"/>
      <c r="AO1478" s="5"/>
      <c r="AP1478" s="5"/>
      <c r="AQ1478" s="5"/>
      <c r="AR1478" s="5"/>
      <c r="AS1478" s="5"/>
      <c r="AT1478" s="5"/>
      <c r="AU1478" s="5"/>
      <c r="AV1478" s="5"/>
      <c r="AW1478" s="5"/>
      <c r="AX1478" s="5"/>
      <c r="AY1478" s="5"/>
      <c r="AZ1478" s="5"/>
      <c r="BA1478" s="5"/>
      <c r="BB1478" s="5"/>
      <c r="BC1478" s="5"/>
      <c r="BD1478" s="5"/>
      <c r="BE1478" s="5"/>
      <c r="BF1478" s="5"/>
      <c r="BG1478" s="5"/>
      <c r="BH1478" s="5"/>
      <c r="BI1478" s="5"/>
      <c r="BJ1478" s="5"/>
      <c r="BK1478" s="5"/>
      <c r="BL1478" s="5"/>
      <c r="BM1478" s="5"/>
      <c r="BN1478" s="5"/>
      <c r="BO1478" s="5"/>
      <c r="BP1478" s="5"/>
      <c r="BQ1478" s="5"/>
      <c r="BR1478" s="5"/>
      <c r="BS1478" s="5"/>
      <c r="BT1478" s="5"/>
      <c r="BU1478" s="5"/>
      <c r="BV1478" s="5"/>
      <c r="BW1478" s="5"/>
      <c r="BX1478" s="6"/>
    </row>
    <row r="1479" spans="1:76" x14ac:dyDescent="0.35">
      <c r="A1479" s="41"/>
      <c r="B1479" s="51"/>
      <c r="C1479" s="51"/>
      <c r="D1479" s="51"/>
      <c r="E1479" s="45"/>
      <c r="F1479" s="48"/>
      <c r="G1479" s="42"/>
      <c r="H1479" s="43"/>
      <c r="I1479" s="42"/>
      <c r="J1479" s="42"/>
      <c r="K1479" s="42"/>
      <c r="L1479" s="42"/>
      <c r="M1479" s="42"/>
      <c r="N1479" s="42"/>
      <c r="O1479" s="42"/>
      <c r="Q1479" s="10"/>
      <c r="R1479" s="10"/>
      <c r="S1479" s="4"/>
      <c r="T1479" s="5"/>
      <c r="U1479" s="5"/>
      <c r="V1479" s="5"/>
      <c r="W1479" s="5"/>
      <c r="X1479" s="5"/>
      <c r="Y1479" s="5"/>
      <c r="Z1479" s="5"/>
      <c r="AA1479" s="5"/>
      <c r="AB1479" s="5"/>
      <c r="AC1479" s="5"/>
      <c r="AD1479" s="5"/>
      <c r="AE1479" s="5"/>
      <c r="AF1479" s="5"/>
      <c r="AG1479" s="5"/>
      <c r="AH1479" s="5"/>
      <c r="AI1479" s="5"/>
      <c r="AJ1479" s="5"/>
      <c r="AK1479" s="5"/>
      <c r="AL1479" s="5"/>
      <c r="AM1479" s="5"/>
      <c r="AN1479" s="5"/>
      <c r="AO1479" s="5"/>
      <c r="AP1479" s="5"/>
      <c r="AQ1479" s="5"/>
      <c r="AR1479" s="5"/>
      <c r="AS1479" s="5"/>
      <c r="AT1479" s="5"/>
      <c r="AU1479" s="5"/>
      <c r="AV1479" s="5"/>
      <c r="AW1479" s="5"/>
      <c r="AX1479" s="5"/>
      <c r="AY1479" s="5"/>
      <c r="AZ1479" s="5"/>
      <c r="BA1479" s="5"/>
      <c r="BB1479" s="5"/>
      <c r="BC1479" s="5"/>
      <c r="BD1479" s="5"/>
      <c r="BE1479" s="5"/>
      <c r="BF1479" s="5"/>
      <c r="BG1479" s="5"/>
      <c r="BH1479" s="5"/>
      <c r="BI1479" s="5"/>
      <c r="BJ1479" s="5"/>
      <c r="BK1479" s="5"/>
      <c r="BL1479" s="5"/>
      <c r="BM1479" s="5"/>
      <c r="BN1479" s="5"/>
      <c r="BO1479" s="5"/>
      <c r="BP1479" s="5"/>
      <c r="BQ1479" s="5"/>
      <c r="BR1479" s="5"/>
      <c r="BS1479" s="5"/>
      <c r="BT1479" s="5"/>
      <c r="BU1479" s="5"/>
      <c r="BV1479" s="5"/>
      <c r="BW1479" s="5"/>
      <c r="BX1479" s="6"/>
    </row>
    <row r="1480" spans="1:76" x14ac:dyDescent="0.35">
      <c r="A1480" s="41"/>
      <c r="B1480" s="51"/>
      <c r="C1480" s="51"/>
      <c r="D1480" s="51"/>
      <c r="E1480" s="45"/>
      <c r="F1480" s="48"/>
      <c r="G1480" s="42"/>
      <c r="H1480" s="43"/>
      <c r="I1480" s="42"/>
      <c r="J1480" s="42"/>
      <c r="K1480" s="42"/>
      <c r="L1480" s="42"/>
      <c r="M1480" s="42"/>
      <c r="N1480" s="42"/>
      <c r="O1480" s="42"/>
      <c r="Q1480" s="10"/>
      <c r="R1480" s="10"/>
      <c r="S1480" s="4"/>
      <c r="T1480" s="5"/>
      <c r="U1480" s="5"/>
      <c r="V1480" s="5"/>
      <c r="W1480" s="5"/>
      <c r="X1480" s="5"/>
      <c r="Y1480" s="5"/>
      <c r="Z1480" s="5"/>
      <c r="AA1480" s="5"/>
      <c r="AB1480" s="5"/>
      <c r="AC1480" s="5"/>
      <c r="AD1480" s="5"/>
      <c r="AE1480" s="5"/>
      <c r="AF1480" s="5"/>
      <c r="AG1480" s="5"/>
      <c r="AH1480" s="5"/>
      <c r="AI1480" s="5"/>
      <c r="AJ1480" s="5"/>
      <c r="AK1480" s="5"/>
      <c r="AL1480" s="5"/>
      <c r="AM1480" s="5"/>
      <c r="AN1480" s="5"/>
      <c r="AO1480" s="5"/>
      <c r="AP1480" s="5"/>
      <c r="AQ1480" s="5"/>
      <c r="AR1480" s="5"/>
      <c r="AS1480" s="5"/>
      <c r="AT1480" s="5"/>
      <c r="AU1480" s="5"/>
      <c r="AV1480" s="5"/>
      <c r="AW1480" s="5"/>
      <c r="AX1480" s="5"/>
      <c r="AY1480" s="5"/>
      <c r="AZ1480" s="5"/>
      <c r="BA1480" s="5"/>
      <c r="BB1480" s="5"/>
      <c r="BC1480" s="5"/>
      <c r="BD1480" s="5"/>
      <c r="BE1480" s="5"/>
      <c r="BF1480" s="5"/>
      <c r="BG1480" s="5"/>
      <c r="BH1480" s="5"/>
      <c r="BI1480" s="5"/>
      <c r="BJ1480" s="5"/>
      <c r="BK1480" s="5"/>
      <c r="BL1480" s="5"/>
      <c r="BM1480" s="5"/>
      <c r="BN1480" s="5"/>
      <c r="BO1480" s="5"/>
      <c r="BP1480" s="5"/>
      <c r="BQ1480" s="5"/>
      <c r="BR1480" s="5"/>
      <c r="BS1480" s="5"/>
      <c r="BT1480" s="5"/>
      <c r="BU1480" s="5"/>
      <c r="BV1480" s="5"/>
      <c r="BW1480" s="5"/>
      <c r="BX1480" s="6"/>
    </row>
    <row r="1481" spans="1:76" x14ac:dyDescent="0.35">
      <c r="A1481" s="41"/>
      <c r="B1481" s="51"/>
      <c r="C1481" s="51"/>
      <c r="D1481" s="51"/>
      <c r="E1481" s="45"/>
      <c r="F1481" s="48"/>
      <c r="G1481" s="42"/>
      <c r="H1481" s="43"/>
      <c r="I1481" s="42"/>
      <c r="J1481" s="42"/>
      <c r="K1481" s="42"/>
      <c r="L1481" s="42"/>
      <c r="M1481" s="42"/>
      <c r="N1481" s="42"/>
      <c r="O1481" s="42"/>
      <c r="Q1481" s="10"/>
      <c r="R1481" s="10"/>
      <c r="S1481" s="4"/>
      <c r="T1481" s="5"/>
      <c r="U1481" s="5"/>
      <c r="V1481" s="5"/>
      <c r="W1481" s="5"/>
      <c r="X1481" s="5"/>
      <c r="Y1481" s="5"/>
      <c r="Z1481" s="5"/>
      <c r="AA1481" s="5"/>
      <c r="AB1481" s="5"/>
      <c r="AC1481" s="5"/>
      <c r="AD1481" s="5"/>
      <c r="AE1481" s="5"/>
      <c r="AF1481" s="5"/>
      <c r="AG1481" s="5"/>
      <c r="AH1481" s="5"/>
      <c r="AI1481" s="5"/>
      <c r="AJ1481" s="5"/>
      <c r="AK1481" s="5"/>
      <c r="AL1481" s="5"/>
      <c r="AM1481" s="5"/>
      <c r="AN1481" s="5"/>
      <c r="AO1481" s="5"/>
      <c r="AP1481" s="5"/>
      <c r="AQ1481" s="5"/>
      <c r="AR1481" s="5"/>
      <c r="AS1481" s="5"/>
      <c r="AT1481" s="5"/>
      <c r="AU1481" s="5"/>
      <c r="AV1481" s="5"/>
      <c r="AW1481" s="5"/>
      <c r="AX1481" s="5"/>
      <c r="AY1481" s="5"/>
      <c r="AZ1481" s="5"/>
      <c r="BA1481" s="5"/>
      <c r="BB1481" s="5"/>
      <c r="BC1481" s="5"/>
      <c r="BD1481" s="5"/>
      <c r="BE1481" s="5"/>
      <c r="BF1481" s="5"/>
      <c r="BG1481" s="5"/>
      <c r="BH1481" s="5"/>
      <c r="BI1481" s="5"/>
      <c r="BJ1481" s="5"/>
      <c r="BK1481" s="5"/>
      <c r="BL1481" s="5"/>
      <c r="BM1481" s="5"/>
      <c r="BN1481" s="5"/>
      <c r="BO1481" s="5"/>
      <c r="BP1481" s="5"/>
      <c r="BQ1481" s="5"/>
      <c r="BR1481" s="5"/>
      <c r="BS1481" s="5"/>
      <c r="BT1481" s="5"/>
      <c r="BU1481" s="5"/>
      <c r="BV1481" s="5"/>
      <c r="BW1481" s="5"/>
      <c r="BX1481" s="6"/>
    </row>
    <row r="1482" spans="1:76" x14ac:dyDescent="0.35">
      <c r="A1482" s="41"/>
      <c r="B1482" s="51"/>
      <c r="C1482" s="51"/>
      <c r="D1482" s="51"/>
      <c r="E1482" s="45"/>
      <c r="F1482" s="48"/>
      <c r="G1482" s="42"/>
      <c r="H1482" s="43"/>
      <c r="I1482" s="42"/>
      <c r="J1482" s="42"/>
      <c r="K1482" s="42"/>
      <c r="L1482" s="42"/>
      <c r="M1482" s="42"/>
      <c r="N1482" s="42"/>
      <c r="O1482" s="42"/>
      <c r="Q1482" s="10"/>
      <c r="R1482" s="10"/>
      <c r="S1482" s="4"/>
      <c r="T1482" s="5"/>
      <c r="U1482" s="5"/>
      <c r="V1482" s="5"/>
      <c r="W1482" s="5"/>
      <c r="X1482" s="5"/>
      <c r="Y1482" s="5"/>
      <c r="Z1482" s="5"/>
      <c r="AA1482" s="5"/>
      <c r="AB1482" s="5"/>
      <c r="AC1482" s="5"/>
      <c r="AD1482" s="5"/>
      <c r="AE1482" s="5"/>
      <c r="AF1482" s="5"/>
      <c r="AG1482" s="5"/>
      <c r="AH1482" s="5"/>
      <c r="AI1482" s="5"/>
      <c r="AJ1482" s="5"/>
      <c r="AK1482" s="5"/>
      <c r="AL1482" s="5"/>
      <c r="AM1482" s="5"/>
      <c r="AN1482" s="5"/>
      <c r="AO1482" s="5"/>
      <c r="AP1482" s="5"/>
      <c r="AQ1482" s="5"/>
      <c r="AR1482" s="5"/>
      <c r="AS1482" s="5"/>
      <c r="AT1482" s="5"/>
      <c r="AU1482" s="5"/>
      <c r="AV1482" s="5"/>
      <c r="AW1482" s="5"/>
      <c r="AX1482" s="5"/>
      <c r="AY1482" s="5"/>
      <c r="AZ1482" s="5"/>
      <c r="BA1482" s="5"/>
      <c r="BB1482" s="5"/>
      <c r="BC1482" s="5"/>
      <c r="BD1482" s="5"/>
      <c r="BE1482" s="5"/>
      <c r="BF1482" s="5"/>
      <c r="BG1482" s="5"/>
      <c r="BH1482" s="5"/>
      <c r="BI1482" s="5"/>
      <c r="BJ1482" s="5"/>
      <c r="BK1482" s="5"/>
      <c r="BL1482" s="5"/>
      <c r="BM1482" s="5"/>
      <c r="BN1482" s="5"/>
      <c r="BO1482" s="5"/>
      <c r="BP1482" s="5"/>
      <c r="BQ1482" s="5"/>
      <c r="BR1482" s="5"/>
      <c r="BS1482" s="5"/>
      <c r="BT1482" s="5"/>
      <c r="BU1482" s="5"/>
      <c r="BV1482" s="5"/>
      <c r="BW1482" s="5"/>
      <c r="BX1482" s="6"/>
    </row>
    <row r="1483" spans="1:76" x14ac:dyDescent="0.35">
      <c r="A1483" s="41"/>
      <c r="B1483" s="51"/>
      <c r="C1483" s="51"/>
      <c r="D1483" s="51"/>
      <c r="E1483" s="45"/>
      <c r="F1483" s="48"/>
      <c r="G1483" s="42"/>
      <c r="H1483" s="43"/>
      <c r="I1483" s="42"/>
      <c r="J1483" s="42"/>
      <c r="K1483" s="42"/>
      <c r="L1483" s="42"/>
      <c r="M1483" s="42"/>
      <c r="N1483" s="42"/>
      <c r="O1483" s="42"/>
      <c r="Q1483" s="10"/>
      <c r="R1483" s="10"/>
      <c r="S1483" s="4"/>
      <c r="T1483" s="5"/>
      <c r="U1483" s="5"/>
      <c r="V1483" s="5"/>
      <c r="W1483" s="5"/>
      <c r="X1483" s="5"/>
      <c r="Y1483" s="5"/>
      <c r="Z1483" s="5"/>
      <c r="AA1483" s="5"/>
      <c r="AB1483" s="5"/>
      <c r="AC1483" s="5"/>
      <c r="AD1483" s="5"/>
      <c r="AE1483" s="5"/>
      <c r="AF1483" s="5"/>
      <c r="AG1483" s="5"/>
      <c r="AH1483" s="5"/>
      <c r="AI1483" s="5"/>
      <c r="AJ1483" s="5"/>
      <c r="AK1483" s="5"/>
      <c r="AL1483" s="5"/>
      <c r="AM1483" s="5"/>
      <c r="AN1483" s="5"/>
      <c r="AO1483" s="5"/>
      <c r="AP1483" s="5"/>
      <c r="AQ1483" s="5"/>
      <c r="AR1483" s="5"/>
      <c r="AS1483" s="5"/>
      <c r="AT1483" s="5"/>
      <c r="AU1483" s="5"/>
      <c r="AV1483" s="5"/>
      <c r="AW1483" s="5"/>
      <c r="AX1483" s="5"/>
      <c r="AY1483" s="5"/>
      <c r="AZ1483" s="5"/>
      <c r="BA1483" s="5"/>
      <c r="BB1483" s="5"/>
      <c r="BC1483" s="5"/>
      <c r="BD1483" s="5"/>
      <c r="BE1483" s="5"/>
      <c r="BF1483" s="5"/>
      <c r="BG1483" s="5"/>
      <c r="BH1483" s="5"/>
      <c r="BI1483" s="5"/>
      <c r="BJ1483" s="5"/>
      <c r="BK1483" s="5"/>
      <c r="BL1483" s="5"/>
      <c r="BM1483" s="5"/>
      <c r="BN1483" s="5"/>
      <c r="BO1483" s="5"/>
      <c r="BP1483" s="5"/>
      <c r="BQ1483" s="5"/>
      <c r="BR1483" s="5"/>
      <c r="BS1483" s="5"/>
      <c r="BT1483" s="5"/>
      <c r="BU1483" s="5"/>
      <c r="BV1483" s="5"/>
      <c r="BW1483" s="5"/>
      <c r="BX1483" s="6"/>
    </row>
    <row r="1484" spans="1:76" x14ac:dyDescent="0.35">
      <c r="A1484" s="41"/>
      <c r="B1484" s="51"/>
      <c r="C1484" s="51"/>
      <c r="D1484" s="51"/>
      <c r="E1484" s="45"/>
      <c r="F1484" s="48"/>
      <c r="G1484" s="42"/>
      <c r="H1484" s="43"/>
      <c r="I1484" s="42"/>
      <c r="J1484" s="42"/>
      <c r="K1484" s="42"/>
      <c r="L1484" s="42"/>
      <c r="M1484" s="42"/>
      <c r="N1484" s="42"/>
      <c r="O1484" s="42"/>
      <c r="Q1484" s="10"/>
      <c r="R1484" s="10"/>
      <c r="S1484" s="4"/>
      <c r="T1484" s="5"/>
      <c r="U1484" s="5"/>
      <c r="V1484" s="5"/>
      <c r="W1484" s="5"/>
      <c r="X1484" s="5"/>
      <c r="Y1484" s="5"/>
      <c r="Z1484" s="5"/>
      <c r="AA1484" s="5"/>
      <c r="AB1484" s="5"/>
      <c r="AC1484" s="5"/>
      <c r="AD1484" s="5"/>
      <c r="AE1484" s="5"/>
      <c r="AF1484" s="5"/>
      <c r="AG1484" s="5"/>
      <c r="AH1484" s="5"/>
      <c r="AI1484" s="5"/>
      <c r="AJ1484" s="5"/>
      <c r="AK1484" s="5"/>
      <c r="AL1484" s="5"/>
      <c r="AM1484" s="5"/>
      <c r="AN1484" s="5"/>
      <c r="AO1484" s="5"/>
      <c r="AP1484" s="5"/>
      <c r="AQ1484" s="5"/>
      <c r="AR1484" s="5"/>
      <c r="AS1484" s="5"/>
      <c r="AT1484" s="5"/>
      <c r="AU1484" s="5"/>
      <c r="AV1484" s="5"/>
      <c r="AW1484" s="5"/>
      <c r="AX1484" s="5"/>
      <c r="AY1484" s="5"/>
      <c r="AZ1484" s="5"/>
      <c r="BA1484" s="5"/>
      <c r="BB1484" s="5"/>
      <c r="BC1484" s="5"/>
      <c r="BD1484" s="5"/>
      <c r="BE1484" s="5"/>
      <c r="BF1484" s="5"/>
      <c r="BG1484" s="5"/>
      <c r="BH1484" s="5"/>
      <c r="BI1484" s="5"/>
      <c r="BJ1484" s="5"/>
      <c r="BK1484" s="5"/>
      <c r="BL1484" s="5"/>
      <c r="BM1484" s="5"/>
      <c r="BN1484" s="5"/>
      <c r="BO1484" s="5"/>
      <c r="BP1484" s="5"/>
      <c r="BQ1484" s="5"/>
      <c r="BR1484" s="5"/>
      <c r="BS1484" s="5"/>
      <c r="BT1484" s="5"/>
      <c r="BU1484" s="5"/>
      <c r="BV1484" s="5"/>
      <c r="BW1484" s="5"/>
      <c r="BX1484" s="6"/>
    </row>
    <row r="1485" spans="1:76" x14ac:dyDescent="0.35">
      <c r="A1485" s="41"/>
      <c r="B1485" s="51"/>
      <c r="C1485" s="51"/>
      <c r="D1485" s="51"/>
      <c r="E1485" s="45"/>
      <c r="F1485" s="48"/>
      <c r="G1485" s="42"/>
      <c r="H1485" s="43"/>
      <c r="I1485" s="42"/>
      <c r="J1485" s="42"/>
      <c r="K1485" s="42"/>
      <c r="L1485" s="42"/>
      <c r="M1485" s="42"/>
      <c r="N1485" s="42"/>
      <c r="O1485" s="42"/>
      <c r="Q1485" s="10"/>
      <c r="R1485" s="10"/>
      <c r="S1485" s="4"/>
      <c r="T1485" s="5"/>
      <c r="U1485" s="5"/>
      <c r="V1485" s="5"/>
      <c r="W1485" s="5"/>
      <c r="X1485" s="5"/>
      <c r="Y1485" s="5"/>
      <c r="Z1485" s="5"/>
      <c r="AA1485" s="5"/>
      <c r="AB1485" s="5"/>
      <c r="AC1485" s="5"/>
      <c r="AD1485" s="5"/>
      <c r="AE1485" s="5"/>
      <c r="AF1485" s="5"/>
      <c r="AG1485" s="5"/>
      <c r="AH1485" s="5"/>
      <c r="AI1485" s="5"/>
      <c r="AJ1485" s="5"/>
      <c r="AK1485" s="5"/>
      <c r="AL1485" s="5"/>
      <c r="AM1485" s="5"/>
      <c r="AN1485" s="5"/>
      <c r="AO1485" s="5"/>
      <c r="AP1485" s="5"/>
      <c r="AQ1485" s="5"/>
      <c r="AR1485" s="5"/>
      <c r="AS1485" s="5"/>
      <c r="AT1485" s="5"/>
      <c r="AU1485" s="5"/>
      <c r="AV1485" s="5"/>
      <c r="AW1485" s="5"/>
      <c r="AX1485" s="5"/>
      <c r="AY1485" s="5"/>
      <c r="AZ1485" s="5"/>
      <c r="BA1485" s="5"/>
      <c r="BB1485" s="5"/>
      <c r="BC1485" s="5"/>
      <c r="BD1485" s="5"/>
      <c r="BE1485" s="5"/>
      <c r="BF1485" s="5"/>
      <c r="BG1485" s="5"/>
      <c r="BH1485" s="5"/>
      <c r="BI1485" s="5"/>
      <c r="BJ1485" s="5"/>
      <c r="BK1485" s="5"/>
      <c r="BL1485" s="5"/>
      <c r="BM1485" s="5"/>
      <c r="BN1485" s="5"/>
      <c r="BO1485" s="5"/>
      <c r="BP1485" s="5"/>
      <c r="BQ1485" s="5"/>
      <c r="BR1485" s="5"/>
      <c r="BS1485" s="5"/>
      <c r="BT1485" s="5"/>
      <c r="BU1485" s="5"/>
      <c r="BV1485" s="5"/>
      <c r="BW1485" s="5"/>
      <c r="BX1485" s="6"/>
    </row>
    <row r="1486" spans="1:76" x14ac:dyDescent="0.35">
      <c r="A1486" s="41"/>
      <c r="B1486" s="51"/>
      <c r="C1486" s="51"/>
      <c r="D1486" s="51"/>
      <c r="E1486" s="45"/>
      <c r="F1486" s="48"/>
      <c r="G1486" s="42"/>
      <c r="H1486" s="43"/>
      <c r="I1486" s="42"/>
      <c r="J1486" s="42"/>
      <c r="K1486" s="42"/>
      <c r="L1486" s="42"/>
      <c r="M1486" s="42"/>
      <c r="N1486" s="42"/>
      <c r="O1486" s="42"/>
      <c r="Q1486" s="10"/>
      <c r="R1486" s="10"/>
      <c r="S1486" s="4"/>
      <c r="T1486" s="5"/>
      <c r="U1486" s="5"/>
      <c r="V1486" s="5"/>
      <c r="W1486" s="5"/>
      <c r="X1486" s="5"/>
      <c r="Y1486" s="5"/>
      <c r="Z1486" s="5"/>
      <c r="AA1486" s="5"/>
      <c r="AB1486" s="5"/>
      <c r="AC1486" s="5"/>
      <c r="AD1486" s="5"/>
      <c r="AE1486" s="5"/>
      <c r="AF1486" s="5"/>
      <c r="AG1486" s="5"/>
      <c r="AH1486" s="5"/>
      <c r="AI1486" s="5"/>
      <c r="AJ1486" s="5"/>
      <c r="AK1486" s="5"/>
      <c r="AL1486" s="5"/>
      <c r="AM1486" s="5"/>
      <c r="AN1486" s="5"/>
      <c r="AO1486" s="5"/>
      <c r="AP1486" s="5"/>
      <c r="AQ1486" s="5"/>
      <c r="AR1486" s="5"/>
      <c r="AS1486" s="5"/>
      <c r="AT1486" s="5"/>
      <c r="AU1486" s="5"/>
      <c r="AV1486" s="5"/>
      <c r="AW1486" s="5"/>
      <c r="AX1486" s="5"/>
      <c r="AY1486" s="5"/>
      <c r="AZ1486" s="5"/>
      <c r="BA1486" s="5"/>
      <c r="BB1486" s="5"/>
      <c r="BC1486" s="5"/>
      <c r="BD1486" s="5"/>
      <c r="BE1486" s="5"/>
      <c r="BF1486" s="5"/>
      <c r="BG1486" s="5"/>
      <c r="BH1486" s="5"/>
      <c r="BI1486" s="5"/>
      <c r="BJ1486" s="5"/>
      <c r="BK1486" s="5"/>
      <c r="BL1486" s="5"/>
      <c r="BM1486" s="5"/>
      <c r="BN1486" s="5"/>
      <c r="BO1486" s="5"/>
      <c r="BP1486" s="5"/>
      <c r="BQ1486" s="5"/>
      <c r="BR1486" s="5"/>
      <c r="BS1486" s="5"/>
      <c r="BT1486" s="5"/>
      <c r="BU1486" s="5"/>
      <c r="BV1486" s="5"/>
      <c r="BW1486" s="5"/>
      <c r="BX1486" s="6"/>
    </row>
    <row r="1487" spans="1:76" x14ac:dyDescent="0.35">
      <c r="A1487" s="41"/>
      <c r="B1487" s="51"/>
      <c r="C1487" s="51"/>
      <c r="D1487" s="51"/>
      <c r="E1487" s="45"/>
      <c r="F1487" s="48"/>
      <c r="G1487" s="42"/>
      <c r="H1487" s="43"/>
      <c r="I1487" s="42"/>
      <c r="J1487" s="42"/>
      <c r="K1487" s="42"/>
      <c r="L1487" s="42"/>
      <c r="M1487" s="42"/>
      <c r="N1487" s="42"/>
      <c r="O1487" s="42"/>
      <c r="Q1487" s="10"/>
      <c r="R1487" s="10"/>
      <c r="S1487" s="4"/>
      <c r="T1487" s="5"/>
      <c r="U1487" s="5"/>
      <c r="V1487" s="5"/>
      <c r="W1487" s="5"/>
      <c r="X1487" s="5"/>
      <c r="Y1487" s="5"/>
      <c r="Z1487" s="5"/>
      <c r="AA1487" s="5"/>
      <c r="AB1487" s="5"/>
      <c r="AC1487" s="5"/>
      <c r="AD1487" s="5"/>
      <c r="AE1487" s="5"/>
      <c r="AF1487" s="5"/>
      <c r="AG1487" s="5"/>
      <c r="AH1487" s="5"/>
      <c r="AI1487" s="5"/>
      <c r="AJ1487" s="5"/>
      <c r="AK1487" s="5"/>
      <c r="AL1487" s="5"/>
      <c r="AM1487" s="5"/>
      <c r="AN1487" s="5"/>
      <c r="AO1487" s="5"/>
      <c r="AP1487" s="5"/>
      <c r="AQ1487" s="5"/>
      <c r="AR1487" s="5"/>
      <c r="AS1487" s="5"/>
      <c r="AT1487" s="5"/>
      <c r="AU1487" s="5"/>
      <c r="AV1487" s="5"/>
      <c r="AW1487" s="5"/>
      <c r="AX1487" s="5"/>
      <c r="AY1487" s="5"/>
      <c r="AZ1487" s="5"/>
      <c r="BA1487" s="5"/>
      <c r="BB1487" s="5"/>
      <c r="BC1487" s="5"/>
      <c r="BD1487" s="5"/>
      <c r="BE1487" s="5"/>
      <c r="BF1487" s="5"/>
      <c r="BG1487" s="5"/>
      <c r="BH1487" s="5"/>
      <c r="BI1487" s="5"/>
      <c r="BJ1487" s="5"/>
      <c r="BK1487" s="5"/>
      <c r="BL1487" s="5"/>
      <c r="BM1487" s="5"/>
      <c r="BN1487" s="5"/>
      <c r="BO1487" s="5"/>
      <c r="BP1487" s="5"/>
      <c r="BQ1487" s="5"/>
      <c r="BR1487" s="5"/>
      <c r="BS1487" s="5"/>
      <c r="BT1487" s="5"/>
      <c r="BU1487" s="5"/>
      <c r="BV1487" s="5"/>
      <c r="BW1487" s="5"/>
      <c r="BX1487" s="6"/>
    </row>
    <row r="1488" spans="1:76" x14ac:dyDescent="0.35">
      <c r="S1488" s="4"/>
      <c r="T1488" s="5"/>
      <c r="U1488" s="5"/>
      <c r="V1488" s="5"/>
      <c r="W1488" s="5"/>
      <c r="X1488" s="5"/>
      <c r="Y1488" s="5"/>
      <c r="Z1488" s="5"/>
      <c r="AA1488" s="5"/>
      <c r="AB1488" s="5"/>
      <c r="AC1488" s="5"/>
      <c r="AD1488" s="5"/>
      <c r="AE1488" s="5"/>
      <c r="AF1488" s="5"/>
      <c r="AG1488" s="5"/>
      <c r="AH1488" s="5"/>
      <c r="AI1488" s="5"/>
      <c r="AJ1488" s="5"/>
      <c r="AK1488" s="5"/>
      <c r="AL1488" s="5"/>
      <c r="AM1488" s="5"/>
      <c r="AN1488" s="5"/>
      <c r="AO1488" s="5"/>
      <c r="AP1488" s="5"/>
      <c r="AQ1488" s="5"/>
      <c r="AR1488" s="5"/>
      <c r="AS1488" s="5"/>
      <c r="AT1488" s="5"/>
      <c r="AU1488" s="5"/>
      <c r="AV1488" s="5"/>
      <c r="AW1488" s="5"/>
      <c r="AX1488" s="5"/>
      <c r="AY1488" s="5"/>
      <c r="AZ1488" s="5"/>
      <c r="BA1488" s="5"/>
      <c r="BB1488" s="5"/>
      <c r="BC1488" s="5"/>
      <c r="BD1488" s="5"/>
      <c r="BE1488" s="5"/>
      <c r="BF1488" s="5"/>
      <c r="BG1488" s="5"/>
      <c r="BH1488" s="5"/>
      <c r="BI1488" s="5"/>
      <c r="BJ1488" s="5"/>
      <c r="BK1488" s="5"/>
      <c r="BL1488" s="5"/>
      <c r="BM1488" s="5"/>
      <c r="BN1488" s="5"/>
      <c r="BO1488" s="5"/>
      <c r="BP1488" s="5"/>
      <c r="BQ1488" s="5"/>
      <c r="BR1488" s="5"/>
      <c r="BS1488" s="5"/>
      <c r="BT1488" s="5"/>
      <c r="BU1488" s="5"/>
      <c r="BV1488" s="5"/>
      <c r="BW1488" s="5"/>
      <c r="BX1488" s="6"/>
    </row>
    <row r="1489" spans="8:76" x14ac:dyDescent="0.35">
      <c r="H1489" s="2" t="s">
        <v>2774</v>
      </c>
      <c r="S1489" s="4"/>
      <c r="T1489" s="5"/>
      <c r="U1489" s="5"/>
      <c r="V1489" s="5"/>
      <c r="W1489" s="5"/>
      <c r="X1489" s="5"/>
      <c r="Y1489" s="5"/>
      <c r="Z1489" s="5"/>
      <c r="AA1489" s="5"/>
      <c r="AB1489" s="5"/>
      <c r="AC1489" s="5"/>
      <c r="AD1489" s="5"/>
      <c r="AE1489" s="5"/>
      <c r="AF1489" s="5"/>
      <c r="AG1489" s="5"/>
      <c r="AH1489" s="5"/>
      <c r="AI1489" s="5"/>
      <c r="AJ1489" s="5"/>
      <c r="AK1489" s="5"/>
      <c r="AL1489" s="5"/>
      <c r="AM1489" s="5"/>
      <c r="AN1489" s="5"/>
      <c r="AO1489" s="5"/>
      <c r="AP1489" s="5"/>
      <c r="AQ1489" s="5"/>
      <c r="AR1489" s="5"/>
      <c r="AS1489" s="5"/>
      <c r="AT1489" s="5"/>
      <c r="AU1489" s="5"/>
      <c r="AV1489" s="5"/>
      <c r="AW1489" s="5"/>
      <c r="AX1489" s="5"/>
      <c r="AY1489" s="5"/>
      <c r="AZ1489" s="5"/>
      <c r="BA1489" s="5"/>
      <c r="BB1489" s="5"/>
      <c r="BC1489" s="5"/>
      <c r="BD1489" s="5"/>
      <c r="BE1489" s="5"/>
      <c r="BF1489" s="5"/>
      <c r="BG1489" s="5"/>
      <c r="BH1489" s="5"/>
      <c r="BI1489" s="5"/>
      <c r="BJ1489" s="5"/>
      <c r="BK1489" s="5"/>
      <c r="BL1489" s="5"/>
      <c r="BM1489" s="5"/>
      <c r="BN1489" s="5"/>
      <c r="BO1489" s="5"/>
      <c r="BP1489" s="5"/>
      <c r="BQ1489" s="5"/>
      <c r="BR1489" s="5"/>
      <c r="BS1489" s="5"/>
      <c r="BT1489" s="5"/>
      <c r="BU1489" s="5"/>
      <c r="BV1489" s="5"/>
      <c r="BW1489" s="5"/>
      <c r="BX1489" s="6"/>
    </row>
    <row r="1490" spans="8:76" x14ac:dyDescent="0.35">
      <c r="S1490" s="4"/>
      <c r="T1490" s="5"/>
      <c r="U1490" s="5"/>
      <c r="V1490" s="5"/>
      <c r="W1490" s="5"/>
      <c r="X1490" s="5"/>
      <c r="Y1490" s="5"/>
      <c r="Z1490" s="5"/>
      <c r="AA1490" s="5"/>
      <c r="AB1490" s="5"/>
      <c r="AC1490" s="5"/>
      <c r="AD1490" s="5"/>
      <c r="AE1490" s="5"/>
      <c r="AF1490" s="5"/>
      <c r="AG1490" s="5"/>
      <c r="AH1490" s="5"/>
      <c r="AI1490" s="5"/>
      <c r="AJ1490" s="5"/>
      <c r="AK1490" s="5"/>
      <c r="AL1490" s="5"/>
      <c r="AM1490" s="5"/>
      <c r="AN1490" s="5"/>
      <c r="AO1490" s="5"/>
      <c r="AP1490" s="5"/>
      <c r="AQ1490" s="5"/>
      <c r="AR1490" s="5"/>
      <c r="AS1490" s="5"/>
      <c r="AT1490" s="5"/>
      <c r="AU1490" s="5"/>
      <c r="AV1490" s="5"/>
      <c r="AW1490" s="5"/>
      <c r="AX1490" s="5"/>
      <c r="AY1490" s="5"/>
      <c r="AZ1490" s="5"/>
      <c r="BA1490" s="5"/>
      <c r="BB1490" s="5"/>
      <c r="BC1490" s="5"/>
      <c r="BD1490" s="5"/>
      <c r="BE1490" s="5"/>
      <c r="BF1490" s="5"/>
      <c r="BG1490" s="5"/>
      <c r="BH1490" s="5"/>
      <c r="BI1490" s="5"/>
      <c r="BJ1490" s="5"/>
      <c r="BK1490" s="5"/>
      <c r="BL1490" s="5"/>
      <c r="BM1490" s="5"/>
      <c r="BN1490" s="5"/>
      <c r="BO1490" s="5"/>
      <c r="BP1490" s="5"/>
      <c r="BQ1490" s="5"/>
      <c r="BR1490" s="5"/>
      <c r="BS1490" s="5"/>
      <c r="BT1490" s="5"/>
      <c r="BU1490" s="5"/>
      <c r="BV1490" s="5"/>
      <c r="BW1490" s="5"/>
      <c r="BX1490" s="6"/>
    </row>
    <row r="1491" spans="8:76" x14ac:dyDescent="0.35">
      <c r="S1491" s="4"/>
      <c r="T1491" s="5"/>
      <c r="U1491" s="5"/>
      <c r="V1491" s="5"/>
      <c r="W1491" s="5"/>
      <c r="X1491" s="5"/>
      <c r="Y1491" s="5"/>
      <c r="Z1491" s="5"/>
      <c r="AA1491" s="5"/>
      <c r="AB1491" s="5"/>
      <c r="AC1491" s="5"/>
      <c r="AD1491" s="5"/>
      <c r="AE1491" s="5"/>
      <c r="AF1491" s="5"/>
      <c r="AG1491" s="5"/>
      <c r="AH1491" s="5"/>
      <c r="AI1491" s="5"/>
      <c r="AJ1491" s="5"/>
      <c r="AK1491" s="5"/>
      <c r="AL1491" s="5"/>
      <c r="AM1491" s="5"/>
      <c r="AN1491" s="5"/>
      <c r="AO1491" s="5"/>
      <c r="AP1491" s="5"/>
      <c r="AQ1491" s="5"/>
      <c r="AR1491" s="5"/>
      <c r="AS1491" s="5"/>
      <c r="AT1491" s="5"/>
      <c r="AU1491" s="5"/>
      <c r="AV1491" s="5"/>
      <c r="AW1491" s="5"/>
      <c r="AX1491" s="5"/>
      <c r="AY1491" s="5"/>
      <c r="AZ1491" s="5"/>
      <c r="BA1491" s="5"/>
      <c r="BB1491" s="5"/>
      <c r="BC1491" s="5"/>
      <c r="BD1491" s="5"/>
      <c r="BE1491" s="5"/>
      <c r="BF1491" s="5"/>
      <c r="BG1491" s="5"/>
      <c r="BH1491" s="5"/>
      <c r="BI1491" s="5"/>
      <c r="BJ1491" s="5"/>
      <c r="BK1491" s="5"/>
      <c r="BL1491" s="5"/>
      <c r="BM1491" s="5"/>
      <c r="BN1491" s="5"/>
      <c r="BO1491" s="5"/>
      <c r="BP1491" s="5"/>
      <c r="BQ1491" s="5"/>
      <c r="BR1491" s="5"/>
      <c r="BS1491" s="5"/>
      <c r="BT1491" s="5"/>
      <c r="BU1491" s="5"/>
      <c r="BV1491" s="5"/>
      <c r="BW1491" s="5"/>
      <c r="BX1491" s="6"/>
    </row>
    <row r="1492" spans="8:76" x14ac:dyDescent="0.35">
      <c r="S1492" s="4"/>
      <c r="T1492" s="5"/>
      <c r="U1492" s="5"/>
      <c r="V1492" s="5"/>
      <c r="W1492" s="5"/>
      <c r="X1492" s="5"/>
      <c r="Y1492" s="5"/>
      <c r="Z1492" s="5"/>
      <c r="AA1492" s="5"/>
      <c r="AB1492" s="5"/>
      <c r="AC1492" s="5"/>
      <c r="AD1492" s="5"/>
      <c r="AE1492" s="5"/>
      <c r="AF1492" s="5"/>
      <c r="AG1492" s="5"/>
      <c r="AH1492" s="5"/>
      <c r="AI1492" s="5"/>
      <c r="AJ1492" s="5"/>
      <c r="AK1492" s="5"/>
      <c r="AL1492" s="5"/>
      <c r="AM1492" s="5"/>
      <c r="AN1492" s="5"/>
      <c r="AO1492" s="5"/>
      <c r="AP1492" s="5"/>
      <c r="AQ1492" s="5"/>
      <c r="AR1492" s="5"/>
      <c r="AS1492" s="5"/>
      <c r="AT1492" s="5"/>
      <c r="AU1492" s="5"/>
      <c r="AV1492" s="5"/>
      <c r="AW1492" s="5"/>
      <c r="AX1492" s="5"/>
      <c r="AY1492" s="5"/>
      <c r="AZ1492" s="5"/>
      <c r="BA1492" s="5"/>
      <c r="BB1492" s="5"/>
      <c r="BC1492" s="5"/>
      <c r="BD1492" s="5"/>
      <c r="BE1492" s="5"/>
      <c r="BF1492" s="5"/>
      <c r="BG1492" s="5"/>
      <c r="BH1492" s="5"/>
      <c r="BI1492" s="5"/>
      <c r="BJ1492" s="5"/>
      <c r="BK1492" s="5"/>
      <c r="BL1492" s="5"/>
      <c r="BM1492" s="5"/>
      <c r="BN1492" s="5"/>
      <c r="BO1492" s="5"/>
      <c r="BP1492" s="5"/>
      <c r="BQ1492" s="5"/>
      <c r="BR1492" s="5"/>
      <c r="BS1492" s="5"/>
      <c r="BT1492" s="5"/>
      <c r="BU1492" s="5"/>
      <c r="BV1492" s="5"/>
      <c r="BW1492" s="5"/>
      <c r="BX1492" s="6"/>
    </row>
    <row r="1493" spans="8:76" x14ac:dyDescent="0.35">
      <c r="S1493" s="4"/>
      <c r="T1493" s="5"/>
      <c r="U1493" s="5"/>
      <c r="V1493" s="5"/>
      <c r="W1493" s="5"/>
      <c r="X1493" s="5"/>
      <c r="Y1493" s="5"/>
      <c r="Z1493" s="5"/>
      <c r="AA1493" s="5"/>
      <c r="AB1493" s="5"/>
      <c r="AC1493" s="5"/>
      <c r="AD1493" s="5"/>
      <c r="AE1493" s="5"/>
      <c r="AF1493" s="5"/>
      <c r="AG1493" s="5"/>
      <c r="AH1493" s="5"/>
      <c r="AI1493" s="5"/>
      <c r="AJ1493" s="5"/>
      <c r="AK1493" s="5"/>
      <c r="AL1493" s="5"/>
      <c r="AM1493" s="5"/>
      <c r="AN1493" s="5"/>
      <c r="AO1493" s="5"/>
      <c r="AP1493" s="5"/>
      <c r="AQ1493" s="5"/>
      <c r="AR1493" s="5"/>
      <c r="AS1493" s="5"/>
      <c r="AT1493" s="5"/>
      <c r="AU1493" s="5"/>
      <c r="AV1493" s="5"/>
      <c r="AW1493" s="5"/>
      <c r="AX1493" s="5"/>
      <c r="AY1493" s="5"/>
      <c r="AZ1493" s="5"/>
      <c r="BA1493" s="5"/>
      <c r="BB1493" s="5"/>
      <c r="BC1493" s="5"/>
      <c r="BD1493" s="5"/>
      <c r="BE1493" s="5"/>
      <c r="BF1493" s="5"/>
      <c r="BG1493" s="5"/>
      <c r="BH1493" s="5"/>
      <c r="BI1493" s="5"/>
      <c r="BJ1493" s="5"/>
      <c r="BK1493" s="5"/>
      <c r="BL1493" s="5"/>
      <c r="BM1493" s="5"/>
      <c r="BN1493" s="5"/>
      <c r="BO1493" s="5"/>
      <c r="BP1493" s="5"/>
      <c r="BQ1493" s="5"/>
      <c r="BR1493" s="5"/>
      <c r="BS1493" s="5"/>
      <c r="BT1493" s="5"/>
      <c r="BU1493" s="5"/>
      <c r="BV1493" s="5"/>
      <c r="BW1493" s="5"/>
      <c r="BX1493" s="6"/>
    </row>
    <row r="1494" spans="8:76" x14ac:dyDescent="0.35">
      <c r="S1494" s="4"/>
      <c r="T1494" s="5"/>
      <c r="U1494" s="5"/>
      <c r="V1494" s="5"/>
      <c r="W1494" s="5"/>
      <c r="X1494" s="5"/>
      <c r="Y1494" s="5"/>
      <c r="Z1494" s="5"/>
      <c r="AA1494" s="5"/>
      <c r="AB1494" s="5"/>
      <c r="AC1494" s="5"/>
      <c r="AD1494" s="5"/>
      <c r="AE1494" s="5"/>
      <c r="AF1494" s="5"/>
      <c r="AG1494" s="5"/>
      <c r="AH1494" s="5"/>
      <c r="AI1494" s="5"/>
      <c r="AJ1494" s="5"/>
      <c r="AK1494" s="5"/>
      <c r="AL1494" s="5"/>
      <c r="AM1494" s="5"/>
      <c r="AN1494" s="5"/>
      <c r="AO1494" s="5"/>
      <c r="AP1494" s="5"/>
      <c r="AQ1494" s="5"/>
      <c r="AR1494" s="5"/>
      <c r="AS1494" s="5"/>
      <c r="AT1494" s="5"/>
      <c r="AU1494" s="5"/>
      <c r="AV1494" s="5"/>
      <c r="AW1494" s="5"/>
      <c r="AX1494" s="5"/>
      <c r="AY1494" s="5"/>
      <c r="AZ1494" s="5"/>
      <c r="BA1494" s="5"/>
      <c r="BB1494" s="5"/>
      <c r="BC1494" s="5"/>
      <c r="BD1494" s="5"/>
      <c r="BE1494" s="5"/>
      <c r="BF1494" s="5"/>
      <c r="BG1494" s="5"/>
      <c r="BH1494" s="5"/>
      <c r="BI1494" s="5"/>
      <c r="BJ1494" s="5"/>
      <c r="BK1494" s="5"/>
      <c r="BL1494" s="5"/>
      <c r="BM1494" s="5"/>
      <c r="BN1494" s="5"/>
      <c r="BO1494" s="5"/>
      <c r="BP1494" s="5"/>
      <c r="BQ1494" s="5"/>
      <c r="BR1494" s="5"/>
      <c r="BS1494" s="5"/>
      <c r="BT1494" s="5"/>
      <c r="BU1494" s="5"/>
      <c r="BV1494" s="5"/>
      <c r="BW1494" s="5"/>
      <c r="BX1494" s="6"/>
    </row>
    <row r="1495" spans="8:76" x14ac:dyDescent="0.35">
      <c r="S1495" s="4"/>
      <c r="T1495" s="5"/>
      <c r="U1495" s="5"/>
      <c r="V1495" s="5"/>
      <c r="W1495" s="5"/>
      <c r="X1495" s="5"/>
      <c r="Y1495" s="5"/>
      <c r="Z1495" s="5"/>
      <c r="AA1495" s="5"/>
      <c r="AB1495" s="5"/>
      <c r="AC1495" s="5"/>
      <c r="AD1495" s="5"/>
      <c r="AE1495" s="5"/>
      <c r="AF1495" s="5"/>
      <c r="AG1495" s="5"/>
      <c r="AH1495" s="5"/>
      <c r="AI1495" s="5"/>
      <c r="AJ1495" s="5"/>
      <c r="AK1495" s="5"/>
      <c r="AL1495" s="5"/>
      <c r="AM1495" s="5"/>
      <c r="AN1495" s="5"/>
      <c r="AO1495" s="5"/>
      <c r="AP1495" s="5"/>
      <c r="AQ1495" s="5"/>
      <c r="AR1495" s="5"/>
      <c r="AS1495" s="5"/>
      <c r="AT1495" s="5"/>
      <c r="AU1495" s="5"/>
      <c r="AV1495" s="5"/>
      <c r="AW1495" s="5"/>
      <c r="AX1495" s="5"/>
      <c r="AY1495" s="5"/>
      <c r="AZ1495" s="5"/>
      <c r="BA1495" s="5"/>
      <c r="BB1495" s="5"/>
      <c r="BC1495" s="5"/>
      <c r="BD1495" s="5"/>
      <c r="BE1495" s="5"/>
      <c r="BF1495" s="5"/>
      <c r="BG1495" s="5"/>
      <c r="BH1495" s="5"/>
      <c r="BI1495" s="5"/>
      <c r="BJ1495" s="5"/>
      <c r="BK1495" s="5"/>
      <c r="BL1495" s="5"/>
      <c r="BM1495" s="5"/>
      <c r="BN1495" s="5"/>
      <c r="BO1495" s="5"/>
      <c r="BP1495" s="5"/>
      <c r="BQ1495" s="5"/>
      <c r="BR1495" s="5"/>
      <c r="BS1495" s="5"/>
      <c r="BT1495" s="5"/>
      <c r="BU1495" s="5"/>
      <c r="BV1495" s="5"/>
      <c r="BW1495" s="5"/>
      <c r="BX1495" s="6"/>
    </row>
    <row r="1496" spans="8:76" x14ac:dyDescent="0.35">
      <c r="S1496" s="4"/>
      <c r="T1496" s="5"/>
      <c r="U1496" s="5"/>
      <c r="V1496" s="5"/>
      <c r="W1496" s="5"/>
      <c r="X1496" s="5"/>
      <c r="Y1496" s="5"/>
      <c r="Z1496" s="5"/>
      <c r="AA1496" s="5"/>
      <c r="AB1496" s="5"/>
      <c r="AC1496" s="5"/>
      <c r="AD1496" s="5"/>
      <c r="AE1496" s="5"/>
      <c r="AF1496" s="5"/>
      <c r="AG1496" s="5"/>
      <c r="AH1496" s="5"/>
      <c r="AI1496" s="5"/>
      <c r="AJ1496" s="5"/>
      <c r="AK1496" s="5"/>
      <c r="AL1496" s="5"/>
      <c r="AM1496" s="5"/>
      <c r="AN1496" s="5"/>
      <c r="AO1496" s="5"/>
      <c r="AP1496" s="5"/>
      <c r="AQ1496" s="5"/>
      <c r="AR1496" s="5"/>
      <c r="AS1496" s="5"/>
      <c r="AT1496" s="5"/>
      <c r="AU1496" s="5"/>
      <c r="AV1496" s="5"/>
      <c r="AW1496" s="5"/>
      <c r="AX1496" s="5"/>
      <c r="AY1496" s="5"/>
      <c r="AZ1496" s="5"/>
      <c r="BA1496" s="5"/>
      <c r="BB1496" s="5"/>
      <c r="BC1496" s="5"/>
      <c r="BD1496" s="5"/>
      <c r="BE1496" s="5"/>
      <c r="BF1496" s="5"/>
      <c r="BG1496" s="5"/>
      <c r="BH1496" s="5"/>
      <c r="BI1496" s="5"/>
      <c r="BJ1496" s="5"/>
      <c r="BK1496" s="5"/>
      <c r="BL1496" s="5"/>
      <c r="BM1496" s="5"/>
      <c r="BN1496" s="5"/>
      <c r="BO1496" s="5"/>
      <c r="BP1496" s="5"/>
      <c r="BQ1496" s="5"/>
      <c r="BR1496" s="5"/>
      <c r="BS1496" s="5"/>
      <c r="BT1496" s="5"/>
      <c r="BU1496" s="5"/>
      <c r="BV1496" s="5"/>
      <c r="BW1496" s="5"/>
      <c r="BX1496" s="6"/>
    </row>
    <row r="1497" spans="8:76" x14ac:dyDescent="0.35">
      <c r="S1497" s="4"/>
      <c r="T1497" s="5"/>
      <c r="U1497" s="5"/>
      <c r="V1497" s="5"/>
      <c r="W1497" s="5"/>
      <c r="X1497" s="5"/>
      <c r="Y1497" s="5"/>
      <c r="Z1497" s="5"/>
      <c r="AA1497" s="5"/>
      <c r="AB1497" s="5"/>
      <c r="AC1497" s="5"/>
      <c r="AD1497" s="5"/>
      <c r="AE1497" s="5"/>
      <c r="AF1497" s="5"/>
      <c r="AG1497" s="5"/>
      <c r="AH1497" s="5"/>
      <c r="AI1497" s="5"/>
      <c r="AJ1497" s="5"/>
      <c r="AK1497" s="5"/>
      <c r="AL1497" s="5"/>
      <c r="AM1497" s="5"/>
      <c r="AN1497" s="5"/>
      <c r="AO1497" s="5"/>
      <c r="AP1497" s="5"/>
      <c r="AQ1497" s="5"/>
      <c r="AR1497" s="5"/>
      <c r="AS1497" s="5"/>
      <c r="AT1497" s="5"/>
      <c r="AU1497" s="5"/>
      <c r="AV1497" s="5"/>
      <c r="AW1497" s="5"/>
      <c r="AX1497" s="5"/>
      <c r="AY1497" s="5"/>
      <c r="AZ1497" s="5"/>
      <c r="BA1497" s="5"/>
      <c r="BB1497" s="5"/>
      <c r="BC1497" s="5"/>
      <c r="BD1497" s="5"/>
      <c r="BE1497" s="5"/>
      <c r="BF1497" s="5"/>
      <c r="BG1497" s="5"/>
      <c r="BH1497" s="5"/>
      <c r="BI1497" s="5"/>
      <c r="BJ1497" s="5"/>
      <c r="BK1497" s="5"/>
      <c r="BL1497" s="5"/>
      <c r="BM1497" s="5"/>
      <c r="BN1497" s="5"/>
      <c r="BO1497" s="5"/>
      <c r="BP1497" s="5"/>
      <c r="BQ1497" s="5"/>
      <c r="BR1497" s="5"/>
      <c r="BS1497" s="5"/>
      <c r="BT1497" s="5"/>
      <c r="BU1497" s="5"/>
      <c r="BV1497" s="5"/>
      <c r="BW1497" s="5"/>
      <c r="BX1497" s="6"/>
    </row>
    <row r="1498" spans="8:76" x14ac:dyDescent="0.35">
      <c r="S1498" s="4"/>
      <c r="T1498" s="5"/>
      <c r="U1498" s="5"/>
      <c r="V1498" s="5"/>
      <c r="W1498" s="5"/>
      <c r="X1498" s="5"/>
      <c r="Y1498" s="5"/>
      <c r="Z1498" s="5"/>
      <c r="AA1498" s="5"/>
      <c r="AB1498" s="5"/>
      <c r="AC1498" s="5"/>
      <c r="AD1498" s="5"/>
      <c r="AE1498" s="5"/>
      <c r="AF1498" s="5"/>
      <c r="AG1498" s="5"/>
      <c r="AH1498" s="5"/>
      <c r="AI1498" s="5"/>
      <c r="AJ1498" s="5"/>
      <c r="AK1498" s="5"/>
      <c r="AL1498" s="5"/>
      <c r="AM1498" s="5"/>
      <c r="AN1498" s="5"/>
      <c r="AO1498" s="5"/>
      <c r="AP1498" s="5"/>
      <c r="AQ1498" s="5"/>
      <c r="AR1498" s="5"/>
      <c r="AS1498" s="5"/>
      <c r="AT1498" s="5"/>
      <c r="AU1498" s="5"/>
      <c r="AV1498" s="5"/>
      <c r="AW1498" s="5"/>
      <c r="AX1498" s="5"/>
      <c r="AY1498" s="5"/>
      <c r="AZ1498" s="5"/>
      <c r="BA1498" s="5"/>
      <c r="BB1498" s="5"/>
      <c r="BC1498" s="5"/>
      <c r="BD1498" s="5"/>
      <c r="BE1498" s="5"/>
      <c r="BF1498" s="5"/>
      <c r="BG1498" s="5"/>
      <c r="BH1498" s="5"/>
      <c r="BI1498" s="5"/>
      <c r="BJ1498" s="5"/>
      <c r="BK1498" s="5"/>
      <c r="BL1498" s="5"/>
      <c r="BM1498" s="5"/>
      <c r="BN1498" s="5"/>
      <c r="BO1498" s="5"/>
      <c r="BP1498" s="5"/>
      <c r="BQ1498" s="5"/>
      <c r="BR1498" s="5"/>
      <c r="BS1498" s="5"/>
      <c r="BT1498" s="5"/>
      <c r="BU1498" s="5"/>
      <c r="BV1498" s="5"/>
      <c r="BW1498" s="5"/>
      <c r="BX1498" s="6"/>
    </row>
    <row r="1499" spans="8:76" x14ac:dyDescent="0.35">
      <c r="S1499" s="4"/>
      <c r="T1499" s="5"/>
      <c r="U1499" s="5"/>
      <c r="V1499" s="5"/>
      <c r="W1499" s="5"/>
      <c r="X1499" s="5"/>
      <c r="Y1499" s="5"/>
      <c r="Z1499" s="5"/>
      <c r="AA1499" s="5"/>
      <c r="AB1499" s="5"/>
      <c r="AC1499" s="5"/>
      <c r="AD1499" s="5"/>
      <c r="AE1499" s="5"/>
      <c r="AF1499" s="5"/>
      <c r="AG1499" s="5"/>
      <c r="AH1499" s="5"/>
      <c r="AI1499" s="5"/>
      <c r="AJ1499" s="5"/>
      <c r="AK1499" s="5"/>
      <c r="AL1499" s="5"/>
      <c r="AM1499" s="5"/>
      <c r="AN1499" s="5"/>
      <c r="AO1499" s="5"/>
      <c r="AP1499" s="5"/>
      <c r="AQ1499" s="5"/>
      <c r="AR1499" s="5"/>
      <c r="AS1499" s="5"/>
      <c r="AT1499" s="5"/>
      <c r="AU1499" s="5"/>
      <c r="AV1499" s="5"/>
      <c r="AW1499" s="5"/>
      <c r="AX1499" s="5"/>
      <c r="AY1499" s="5"/>
      <c r="AZ1499" s="5"/>
      <c r="BA1499" s="5"/>
      <c r="BB1499" s="5"/>
      <c r="BC1499" s="5"/>
      <c r="BD1499" s="5"/>
      <c r="BE1499" s="5"/>
      <c r="BF1499" s="5"/>
      <c r="BG1499" s="5"/>
      <c r="BH1499" s="5"/>
      <c r="BI1499" s="5"/>
      <c r="BJ1499" s="5"/>
      <c r="BK1499" s="5"/>
      <c r="BL1499" s="5"/>
      <c r="BM1499" s="5"/>
      <c r="BN1499" s="5"/>
      <c r="BO1499" s="5"/>
      <c r="BP1499" s="5"/>
      <c r="BQ1499" s="5"/>
      <c r="BR1499" s="5"/>
      <c r="BS1499" s="5"/>
      <c r="BT1499" s="5"/>
      <c r="BU1499" s="5"/>
      <c r="BV1499" s="5"/>
      <c r="BW1499" s="5"/>
      <c r="BX1499" s="6"/>
    </row>
    <row r="1500" spans="8:76" x14ac:dyDescent="0.35">
      <c r="S1500" s="4"/>
      <c r="T1500" s="5"/>
      <c r="U1500" s="5"/>
      <c r="V1500" s="5"/>
      <c r="W1500" s="5"/>
      <c r="X1500" s="5"/>
      <c r="Y1500" s="5"/>
      <c r="Z1500" s="5"/>
      <c r="AA1500" s="5"/>
      <c r="AB1500" s="5"/>
      <c r="AC1500" s="5"/>
      <c r="AD1500" s="5"/>
      <c r="AE1500" s="5"/>
      <c r="AF1500" s="5"/>
      <c r="AG1500" s="5"/>
      <c r="AH1500" s="5"/>
      <c r="AI1500" s="5"/>
      <c r="AJ1500" s="5"/>
      <c r="AK1500" s="5"/>
      <c r="AL1500" s="5"/>
      <c r="AM1500" s="5"/>
      <c r="AN1500" s="5"/>
      <c r="AO1500" s="5"/>
      <c r="AP1500" s="5"/>
      <c r="AQ1500" s="5"/>
      <c r="AR1500" s="5"/>
      <c r="AS1500" s="5"/>
      <c r="AT1500" s="5"/>
      <c r="AU1500" s="5"/>
      <c r="AV1500" s="5"/>
      <c r="AW1500" s="5"/>
      <c r="AX1500" s="5"/>
      <c r="AY1500" s="5"/>
      <c r="AZ1500" s="5"/>
      <c r="BA1500" s="5"/>
      <c r="BB1500" s="5"/>
      <c r="BC1500" s="5"/>
      <c r="BD1500" s="5"/>
      <c r="BE1500" s="5"/>
      <c r="BF1500" s="5"/>
      <c r="BG1500" s="5"/>
      <c r="BH1500" s="5"/>
      <c r="BI1500" s="5"/>
      <c r="BJ1500" s="5"/>
      <c r="BK1500" s="5"/>
      <c r="BL1500" s="5"/>
      <c r="BM1500" s="5"/>
      <c r="BN1500" s="5"/>
      <c r="BO1500" s="5"/>
      <c r="BP1500" s="5"/>
      <c r="BQ1500" s="5"/>
      <c r="BR1500" s="5"/>
      <c r="BS1500" s="5"/>
      <c r="BT1500" s="5"/>
      <c r="BU1500" s="5"/>
      <c r="BV1500" s="5"/>
      <c r="BW1500" s="5"/>
      <c r="BX1500" s="6"/>
    </row>
    <row r="1501" spans="8:76" x14ac:dyDescent="0.35">
      <c r="S1501" s="4"/>
      <c r="T1501" s="5"/>
      <c r="U1501" s="5"/>
      <c r="V1501" s="5"/>
      <c r="W1501" s="5"/>
      <c r="X1501" s="5"/>
      <c r="Y1501" s="5"/>
      <c r="Z1501" s="5"/>
      <c r="AA1501" s="5"/>
      <c r="AB1501" s="5"/>
      <c r="AC1501" s="5"/>
      <c r="AD1501" s="5"/>
      <c r="AE1501" s="5"/>
      <c r="AF1501" s="5"/>
      <c r="AG1501" s="5"/>
      <c r="AH1501" s="5"/>
      <c r="AI1501" s="5"/>
      <c r="AJ1501" s="5"/>
      <c r="AK1501" s="5"/>
      <c r="AL1501" s="5"/>
      <c r="AM1501" s="5"/>
      <c r="AN1501" s="5"/>
      <c r="AO1501" s="5"/>
      <c r="AP1501" s="5"/>
      <c r="AQ1501" s="5"/>
      <c r="AR1501" s="5"/>
      <c r="AS1501" s="5"/>
      <c r="AT1501" s="5"/>
      <c r="AU1501" s="5"/>
      <c r="AV1501" s="5"/>
      <c r="AW1501" s="5"/>
      <c r="AX1501" s="5"/>
      <c r="AY1501" s="5"/>
      <c r="AZ1501" s="5"/>
      <c r="BA1501" s="5"/>
      <c r="BB1501" s="5"/>
      <c r="BC1501" s="5"/>
      <c r="BD1501" s="5"/>
      <c r="BE1501" s="5"/>
      <c r="BF1501" s="5"/>
      <c r="BG1501" s="5"/>
      <c r="BH1501" s="5"/>
      <c r="BI1501" s="5"/>
      <c r="BJ1501" s="5"/>
      <c r="BK1501" s="5"/>
      <c r="BL1501" s="5"/>
      <c r="BM1501" s="5"/>
      <c r="BN1501" s="5"/>
      <c r="BO1501" s="5"/>
      <c r="BP1501" s="5"/>
      <c r="BQ1501" s="5"/>
      <c r="BR1501" s="5"/>
      <c r="BS1501" s="5"/>
      <c r="BT1501" s="5"/>
      <c r="BU1501" s="5"/>
      <c r="BV1501" s="5"/>
      <c r="BW1501" s="5"/>
      <c r="BX1501" s="6"/>
    </row>
    <row r="1502" spans="8:76" x14ac:dyDescent="0.35">
      <c r="S1502" s="4"/>
      <c r="T1502" s="5"/>
      <c r="U1502" s="5"/>
      <c r="V1502" s="5"/>
      <c r="W1502" s="5"/>
      <c r="X1502" s="5"/>
      <c r="Y1502" s="5"/>
      <c r="Z1502" s="5"/>
      <c r="AA1502" s="5"/>
      <c r="AB1502" s="5"/>
      <c r="AC1502" s="5"/>
      <c r="AD1502" s="5"/>
      <c r="AE1502" s="5"/>
      <c r="AF1502" s="5"/>
      <c r="AG1502" s="5"/>
      <c r="AH1502" s="5"/>
      <c r="AI1502" s="5"/>
      <c r="AJ1502" s="5"/>
      <c r="AK1502" s="5"/>
      <c r="AL1502" s="5"/>
      <c r="AM1502" s="5"/>
      <c r="AN1502" s="5"/>
      <c r="AO1502" s="5"/>
      <c r="AP1502" s="5"/>
      <c r="AQ1502" s="5"/>
      <c r="AR1502" s="5"/>
      <c r="AS1502" s="5"/>
      <c r="AT1502" s="5"/>
      <c r="AU1502" s="5"/>
      <c r="AV1502" s="5"/>
      <c r="AW1502" s="5"/>
      <c r="AX1502" s="5"/>
      <c r="AY1502" s="5"/>
      <c r="AZ1502" s="5"/>
      <c r="BA1502" s="5"/>
      <c r="BB1502" s="5"/>
      <c r="BC1502" s="5"/>
      <c r="BD1502" s="5"/>
      <c r="BE1502" s="5"/>
      <c r="BF1502" s="5"/>
      <c r="BG1502" s="5"/>
      <c r="BH1502" s="5"/>
      <c r="BI1502" s="5"/>
      <c r="BJ1502" s="5"/>
      <c r="BK1502" s="5"/>
      <c r="BL1502" s="5"/>
      <c r="BM1502" s="5"/>
      <c r="BN1502" s="5"/>
      <c r="BO1502" s="5"/>
      <c r="BP1502" s="5"/>
      <c r="BQ1502" s="5"/>
      <c r="BR1502" s="5"/>
      <c r="BS1502" s="5"/>
      <c r="BT1502" s="5"/>
      <c r="BU1502" s="5"/>
      <c r="BV1502" s="5"/>
      <c r="BW1502" s="5"/>
      <c r="BX1502" s="6"/>
    </row>
    <row r="1503" spans="8:76" x14ac:dyDescent="0.35">
      <c r="S1503" s="4"/>
      <c r="T1503" s="5"/>
      <c r="U1503" s="5"/>
      <c r="V1503" s="5"/>
      <c r="W1503" s="5"/>
      <c r="X1503" s="5"/>
      <c r="Y1503" s="5"/>
      <c r="Z1503" s="5"/>
      <c r="AA1503" s="5"/>
      <c r="AB1503" s="5"/>
      <c r="AC1503" s="5"/>
      <c r="AD1503" s="5"/>
      <c r="AE1503" s="5"/>
      <c r="AF1503" s="5"/>
      <c r="AG1503" s="5"/>
      <c r="AH1503" s="5"/>
      <c r="AI1503" s="5"/>
      <c r="AJ1503" s="5"/>
      <c r="AK1503" s="5"/>
      <c r="AL1503" s="5"/>
      <c r="AM1503" s="5"/>
      <c r="AN1503" s="5"/>
      <c r="AO1503" s="5"/>
      <c r="AP1503" s="5"/>
      <c r="AQ1503" s="5"/>
      <c r="AR1503" s="5"/>
      <c r="AS1503" s="5"/>
      <c r="AT1503" s="5"/>
      <c r="AU1503" s="5"/>
      <c r="AV1503" s="5"/>
      <c r="AW1503" s="5"/>
      <c r="AX1503" s="5"/>
      <c r="AY1503" s="5"/>
      <c r="AZ1503" s="5"/>
      <c r="BA1503" s="5"/>
      <c r="BB1503" s="5"/>
      <c r="BC1503" s="5"/>
      <c r="BD1503" s="5"/>
      <c r="BE1503" s="5"/>
      <c r="BF1503" s="5"/>
      <c r="BG1503" s="5"/>
      <c r="BH1503" s="5"/>
      <c r="BI1503" s="5"/>
      <c r="BJ1503" s="5"/>
      <c r="BK1503" s="5"/>
      <c r="BL1503" s="5"/>
      <c r="BM1503" s="5"/>
      <c r="BN1503" s="5"/>
      <c r="BO1503" s="5"/>
      <c r="BP1503" s="5"/>
      <c r="BQ1503" s="5"/>
      <c r="BR1503" s="5"/>
      <c r="BS1503" s="5"/>
      <c r="BT1503" s="5"/>
      <c r="BU1503" s="5"/>
      <c r="BV1503" s="5"/>
      <c r="BW1503" s="5"/>
      <c r="BX1503" s="6"/>
    </row>
    <row r="1504" spans="8:76" x14ac:dyDescent="0.35">
      <c r="S1504" s="4"/>
      <c r="T1504" s="5"/>
      <c r="U1504" s="5"/>
      <c r="V1504" s="5"/>
      <c r="W1504" s="5"/>
      <c r="X1504" s="5"/>
      <c r="Y1504" s="5"/>
      <c r="Z1504" s="5"/>
      <c r="AA1504" s="5"/>
      <c r="AB1504" s="5"/>
      <c r="AC1504" s="5"/>
      <c r="AD1504" s="5"/>
      <c r="AE1504" s="5"/>
      <c r="AF1504" s="5"/>
      <c r="AG1504" s="5"/>
      <c r="AH1504" s="5"/>
      <c r="AI1504" s="5"/>
      <c r="AJ1504" s="5"/>
      <c r="AK1504" s="5"/>
      <c r="AL1504" s="5"/>
      <c r="AM1504" s="5"/>
      <c r="AN1504" s="5"/>
      <c r="AO1504" s="5"/>
      <c r="AP1504" s="5"/>
      <c r="AQ1504" s="5"/>
      <c r="AR1504" s="5"/>
      <c r="AS1504" s="5"/>
      <c r="AT1504" s="5"/>
      <c r="AU1504" s="5"/>
      <c r="AV1504" s="5"/>
      <c r="AW1504" s="5"/>
      <c r="AX1504" s="5"/>
      <c r="AY1504" s="5"/>
      <c r="AZ1504" s="5"/>
      <c r="BA1504" s="5"/>
      <c r="BB1504" s="5"/>
      <c r="BC1504" s="5"/>
      <c r="BD1504" s="5"/>
      <c r="BE1504" s="5"/>
      <c r="BF1504" s="5"/>
      <c r="BG1504" s="5"/>
      <c r="BH1504" s="5"/>
      <c r="BI1504" s="5"/>
      <c r="BJ1504" s="5"/>
      <c r="BK1504" s="5"/>
      <c r="BL1504" s="5"/>
      <c r="BM1504" s="5"/>
      <c r="BN1504" s="5"/>
      <c r="BO1504" s="5"/>
      <c r="BP1504" s="5"/>
      <c r="BQ1504" s="5"/>
      <c r="BR1504" s="5"/>
      <c r="BS1504" s="5"/>
      <c r="BT1504" s="5"/>
      <c r="BU1504" s="5"/>
      <c r="BV1504" s="5"/>
      <c r="BW1504" s="5"/>
      <c r="BX1504" s="6"/>
    </row>
    <row r="1505" spans="19:76" x14ac:dyDescent="0.35">
      <c r="S1505" s="4"/>
      <c r="T1505" s="5"/>
      <c r="U1505" s="5"/>
      <c r="V1505" s="5"/>
      <c r="W1505" s="5"/>
      <c r="X1505" s="5"/>
      <c r="Y1505" s="5"/>
      <c r="Z1505" s="5"/>
      <c r="AA1505" s="5"/>
      <c r="AB1505" s="5"/>
      <c r="AC1505" s="5"/>
      <c r="AD1505" s="5"/>
      <c r="AE1505" s="5"/>
      <c r="AF1505" s="5"/>
      <c r="AG1505" s="5"/>
      <c r="AH1505" s="5"/>
      <c r="AI1505" s="5"/>
      <c r="AJ1505" s="5"/>
      <c r="AK1505" s="5"/>
      <c r="AL1505" s="5"/>
      <c r="AM1505" s="5"/>
      <c r="AN1505" s="5"/>
      <c r="AO1505" s="5"/>
      <c r="AP1505" s="5"/>
      <c r="AQ1505" s="5"/>
      <c r="AR1505" s="5"/>
      <c r="AS1505" s="5"/>
      <c r="AT1505" s="5"/>
      <c r="AU1505" s="5"/>
      <c r="AV1505" s="5"/>
      <c r="AW1505" s="5"/>
      <c r="AX1505" s="5"/>
      <c r="AY1505" s="5"/>
      <c r="AZ1505" s="5"/>
      <c r="BA1505" s="5"/>
      <c r="BB1505" s="5"/>
      <c r="BC1505" s="5"/>
      <c r="BD1505" s="5"/>
      <c r="BE1505" s="5"/>
      <c r="BF1505" s="5"/>
      <c r="BG1505" s="5"/>
      <c r="BH1505" s="5"/>
      <c r="BI1505" s="5"/>
      <c r="BJ1505" s="5"/>
      <c r="BK1505" s="5"/>
      <c r="BL1505" s="5"/>
      <c r="BM1505" s="5"/>
      <c r="BN1505" s="5"/>
      <c r="BO1505" s="5"/>
      <c r="BP1505" s="5"/>
      <c r="BQ1505" s="5"/>
      <c r="BR1505" s="5"/>
      <c r="BS1505" s="5"/>
      <c r="BT1505" s="5"/>
      <c r="BU1505" s="5"/>
      <c r="BV1505" s="5"/>
      <c r="BW1505" s="5"/>
      <c r="BX1505" s="6"/>
    </row>
    <row r="1506" spans="19:76" x14ac:dyDescent="0.35">
      <c r="S1506" s="4"/>
      <c r="T1506" s="5"/>
      <c r="U1506" s="5"/>
      <c r="V1506" s="5"/>
      <c r="W1506" s="5"/>
      <c r="X1506" s="5"/>
      <c r="Y1506" s="5"/>
      <c r="Z1506" s="5"/>
      <c r="AA1506" s="5"/>
      <c r="AB1506" s="5"/>
      <c r="AC1506" s="5"/>
      <c r="AD1506" s="5"/>
      <c r="AE1506" s="5"/>
      <c r="AF1506" s="5"/>
      <c r="AG1506" s="5"/>
      <c r="AH1506" s="5"/>
      <c r="AI1506" s="5"/>
      <c r="AJ1506" s="5"/>
      <c r="AK1506" s="5"/>
      <c r="AL1506" s="5"/>
      <c r="AM1506" s="5"/>
      <c r="AN1506" s="5"/>
      <c r="AO1506" s="5"/>
      <c r="AP1506" s="5"/>
      <c r="AQ1506" s="5"/>
      <c r="AR1506" s="5"/>
      <c r="AS1506" s="5"/>
      <c r="AT1506" s="5"/>
      <c r="AU1506" s="5"/>
      <c r="AV1506" s="5"/>
      <c r="AW1506" s="5"/>
      <c r="AX1506" s="5"/>
      <c r="AY1506" s="5"/>
      <c r="AZ1506" s="5"/>
      <c r="BA1506" s="5"/>
      <c r="BB1506" s="5"/>
      <c r="BC1506" s="5"/>
      <c r="BD1506" s="5"/>
      <c r="BE1506" s="5"/>
      <c r="BF1506" s="5"/>
      <c r="BG1506" s="5"/>
      <c r="BH1506" s="5"/>
      <c r="BI1506" s="5"/>
      <c r="BJ1506" s="5"/>
      <c r="BK1506" s="5"/>
      <c r="BL1506" s="5"/>
      <c r="BM1506" s="5"/>
      <c r="BN1506" s="5"/>
      <c r="BO1506" s="5"/>
      <c r="BP1506" s="5"/>
      <c r="BQ1506" s="5"/>
      <c r="BR1506" s="5"/>
      <c r="BS1506" s="5"/>
      <c r="BT1506" s="5"/>
      <c r="BU1506" s="5"/>
      <c r="BV1506" s="5"/>
      <c r="BW1506" s="5"/>
      <c r="BX1506" s="6"/>
    </row>
    <row r="1507" spans="19:76" x14ac:dyDescent="0.35">
      <c r="S1507" s="4"/>
      <c r="T1507" s="5"/>
      <c r="U1507" s="5"/>
      <c r="V1507" s="5"/>
      <c r="W1507" s="5"/>
      <c r="X1507" s="5"/>
      <c r="Y1507" s="5"/>
      <c r="Z1507" s="5"/>
      <c r="AA1507" s="5"/>
      <c r="AB1507" s="5"/>
      <c r="AC1507" s="5"/>
      <c r="AD1507" s="5"/>
      <c r="AE1507" s="5"/>
      <c r="AF1507" s="5"/>
      <c r="AG1507" s="5"/>
      <c r="AH1507" s="5"/>
      <c r="AI1507" s="5"/>
      <c r="AJ1507" s="5"/>
      <c r="AK1507" s="5"/>
      <c r="AL1507" s="5"/>
      <c r="AM1507" s="5"/>
      <c r="AN1507" s="5"/>
      <c r="AO1507" s="5"/>
      <c r="AP1507" s="5"/>
      <c r="AQ1507" s="5"/>
      <c r="AR1507" s="5"/>
      <c r="AS1507" s="5"/>
      <c r="AT1507" s="5"/>
      <c r="AU1507" s="5"/>
      <c r="AV1507" s="5"/>
      <c r="AW1507" s="5"/>
      <c r="AX1507" s="5"/>
      <c r="AY1507" s="5"/>
      <c r="AZ1507" s="5"/>
      <c r="BA1507" s="5"/>
      <c r="BB1507" s="5"/>
      <c r="BC1507" s="5"/>
      <c r="BD1507" s="5"/>
      <c r="BE1507" s="5"/>
      <c r="BF1507" s="5"/>
      <c r="BG1507" s="5"/>
      <c r="BH1507" s="5"/>
      <c r="BI1507" s="5"/>
      <c r="BJ1507" s="5"/>
      <c r="BK1507" s="5"/>
      <c r="BL1507" s="5"/>
      <c r="BM1507" s="5"/>
      <c r="BN1507" s="5"/>
      <c r="BO1507" s="5"/>
      <c r="BP1507" s="5"/>
      <c r="BQ1507" s="5"/>
      <c r="BR1507" s="5"/>
      <c r="BS1507" s="5"/>
      <c r="BT1507" s="5"/>
      <c r="BU1507" s="5"/>
      <c r="BV1507" s="5"/>
      <c r="BW1507" s="5"/>
      <c r="BX1507" s="6"/>
    </row>
    <row r="1508" spans="19:76" x14ac:dyDescent="0.35">
      <c r="S1508" s="4"/>
      <c r="T1508" s="5"/>
      <c r="U1508" s="5"/>
      <c r="V1508" s="5"/>
      <c r="W1508" s="5"/>
      <c r="X1508" s="5"/>
      <c r="Y1508" s="5"/>
      <c r="Z1508" s="5"/>
      <c r="AA1508" s="5"/>
      <c r="AB1508" s="5"/>
      <c r="AC1508" s="5"/>
      <c r="AD1508" s="5"/>
      <c r="AE1508" s="5"/>
      <c r="AF1508" s="5"/>
      <c r="AG1508" s="5"/>
      <c r="AH1508" s="5"/>
      <c r="AI1508" s="5"/>
      <c r="AJ1508" s="5"/>
      <c r="AK1508" s="5"/>
      <c r="AL1508" s="5"/>
      <c r="AM1508" s="5"/>
      <c r="AN1508" s="5"/>
      <c r="AO1508" s="5"/>
      <c r="AP1508" s="5"/>
      <c r="AQ1508" s="5"/>
      <c r="AR1508" s="5"/>
      <c r="AS1508" s="5"/>
      <c r="AT1508" s="5"/>
      <c r="AU1508" s="5"/>
      <c r="AV1508" s="5"/>
      <c r="AW1508" s="5"/>
      <c r="AX1508" s="5"/>
      <c r="AY1508" s="5"/>
      <c r="AZ1508" s="5"/>
      <c r="BA1508" s="5"/>
      <c r="BB1508" s="5"/>
      <c r="BC1508" s="5"/>
      <c r="BD1508" s="5"/>
      <c r="BE1508" s="5"/>
      <c r="BF1508" s="5"/>
      <c r="BG1508" s="5"/>
      <c r="BH1508" s="5"/>
      <c r="BI1508" s="5"/>
      <c r="BJ1508" s="5"/>
      <c r="BK1508" s="5"/>
      <c r="BL1508" s="5"/>
      <c r="BM1508" s="5"/>
      <c r="BN1508" s="5"/>
      <c r="BO1508" s="5"/>
      <c r="BP1508" s="5"/>
      <c r="BQ1508" s="5"/>
      <c r="BR1508" s="5"/>
      <c r="BS1508" s="5"/>
      <c r="BT1508" s="5"/>
      <c r="BU1508" s="5"/>
      <c r="BV1508" s="5"/>
      <c r="BW1508" s="5"/>
      <c r="BX1508" s="6"/>
    </row>
    <row r="1509" spans="19:76" x14ac:dyDescent="0.35">
      <c r="S1509" s="4"/>
      <c r="T1509" s="5"/>
      <c r="U1509" s="5"/>
      <c r="V1509" s="5"/>
      <c r="W1509" s="5"/>
      <c r="X1509" s="5"/>
      <c r="Y1509" s="5"/>
      <c r="Z1509" s="5"/>
      <c r="AA1509" s="5"/>
      <c r="AB1509" s="5"/>
      <c r="AC1509" s="5"/>
      <c r="AD1509" s="5"/>
      <c r="AE1509" s="5"/>
      <c r="AF1509" s="5"/>
      <c r="AG1509" s="5"/>
      <c r="AH1509" s="5"/>
      <c r="AI1509" s="5"/>
      <c r="AJ1509" s="5"/>
      <c r="AK1509" s="5"/>
      <c r="AL1509" s="5"/>
      <c r="AM1509" s="5"/>
      <c r="AN1509" s="5"/>
      <c r="AO1509" s="5"/>
      <c r="AP1509" s="5"/>
      <c r="AQ1509" s="5"/>
      <c r="AR1509" s="5"/>
      <c r="AS1509" s="5"/>
      <c r="AT1509" s="5"/>
      <c r="AU1509" s="5"/>
      <c r="AV1509" s="5"/>
      <c r="AW1509" s="5"/>
      <c r="AX1509" s="5"/>
      <c r="AY1509" s="5"/>
      <c r="AZ1509" s="5"/>
      <c r="BA1509" s="5"/>
      <c r="BB1509" s="5"/>
      <c r="BC1509" s="5"/>
      <c r="BD1509" s="5"/>
      <c r="BE1509" s="5"/>
      <c r="BF1509" s="5"/>
      <c r="BG1509" s="5"/>
      <c r="BH1509" s="5"/>
      <c r="BI1509" s="5"/>
      <c r="BJ1509" s="5"/>
      <c r="BK1509" s="5"/>
      <c r="BL1509" s="5"/>
      <c r="BM1509" s="5"/>
      <c r="BN1509" s="5"/>
      <c r="BO1509" s="5"/>
      <c r="BP1509" s="5"/>
      <c r="BQ1509" s="5"/>
      <c r="BR1509" s="5"/>
      <c r="BS1509" s="5"/>
      <c r="BT1509" s="5"/>
      <c r="BU1509" s="5"/>
      <c r="BV1509" s="5"/>
      <c r="BW1509" s="5"/>
      <c r="BX1509" s="6"/>
    </row>
    <row r="1510" spans="19:76" x14ac:dyDescent="0.35">
      <c r="S1510" s="4"/>
      <c r="T1510" s="5"/>
      <c r="U1510" s="5"/>
      <c r="V1510" s="5"/>
      <c r="W1510" s="5"/>
      <c r="X1510" s="5"/>
      <c r="Y1510" s="5"/>
      <c r="Z1510" s="5"/>
      <c r="AA1510" s="5"/>
      <c r="AB1510" s="5"/>
      <c r="AC1510" s="5"/>
      <c r="AD1510" s="5"/>
      <c r="AE1510" s="5"/>
      <c r="AF1510" s="5"/>
      <c r="AG1510" s="5"/>
      <c r="AH1510" s="5"/>
      <c r="AI1510" s="5"/>
      <c r="AJ1510" s="5"/>
      <c r="AK1510" s="5"/>
      <c r="AL1510" s="5"/>
      <c r="AM1510" s="5"/>
      <c r="AN1510" s="5"/>
      <c r="AO1510" s="5"/>
      <c r="AP1510" s="5"/>
      <c r="AQ1510" s="5"/>
      <c r="AR1510" s="5"/>
      <c r="AS1510" s="5"/>
      <c r="AT1510" s="5"/>
      <c r="AU1510" s="5"/>
      <c r="AV1510" s="5"/>
      <c r="AW1510" s="5"/>
      <c r="AX1510" s="5"/>
      <c r="AY1510" s="5"/>
      <c r="AZ1510" s="5"/>
      <c r="BA1510" s="5"/>
      <c r="BB1510" s="5"/>
      <c r="BC1510" s="5"/>
      <c r="BD1510" s="5"/>
      <c r="BE1510" s="5"/>
      <c r="BF1510" s="5"/>
      <c r="BG1510" s="5"/>
      <c r="BH1510" s="5"/>
      <c r="BI1510" s="5"/>
      <c r="BJ1510" s="5"/>
      <c r="BK1510" s="5"/>
      <c r="BL1510" s="5"/>
      <c r="BM1510" s="5"/>
      <c r="BN1510" s="5"/>
      <c r="BO1510" s="5"/>
      <c r="BP1510" s="5"/>
      <c r="BQ1510" s="5"/>
      <c r="BR1510" s="5"/>
      <c r="BS1510" s="5"/>
      <c r="BT1510" s="5"/>
      <c r="BU1510" s="5"/>
      <c r="BV1510" s="5"/>
      <c r="BW1510" s="5"/>
      <c r="BX1510" s="6"/>
    </row>
    <row r="1511" spans="19:76" x14ac:dyDescent="0.35">
      <c r="S1511" s="4"/>
      <c r="T1511" s="5"/>
      <c r="U1511" s="5"/>
      <c r="V1511" s="5"/>
      <c r="W1511" s="5"/>
      <c r="X1511" s="5"/>
      <c r="Y1511" s="5"/>
      <c r="Z1511" s="5"/>
      <c r="AA1511" s="5"/>
      <c r="AB1511" s="5"/>
      <c r="AC1511" s="5"/>
      <c r="AD1511" s="5"/>
      <c r="AE1511" s="5"/>
      <c r="AF1511" s="5"/>
      <c r="AG1511" s="5"/>
      <c r="AH1511" s="5"/>
      <c r="AI1511" s="5"/>
      <c r="AJ1511" s="5"/>
      <c r="AK1511" s="5"/>
      <c r="AL1511" s="5"/>
      <c r="AM1511" s="5"/>
      <c r="AN1511" s="5"/>
      <c r="AO1511" s="5"/>
      <c r="AP1511" s="5"/>
      <c r="AQ1511" s="5"/>
      <c r="AR1511" s="5"/>
      <c r="AS1511" s="5"/>
      <c r="AT1511" s="5"/>
      <c r="AU1511" s="5"/>
      <c r="AV1511" s="5"/>
      <c r="AW1511" s="5"/>
      <c r="AX1511" s="5"/>
      <c r="AY1511" s="5"/>
      <c r="AZ1511" s="5"/>
      <c r="BA1511" s="5"/>
      <c r="BB1511" s="5"/>
      <c r="BC1511" s="5"/>
      <c r="BD1511" s="5"/>
      <c r="BE1511" s="5"/>
      <c r="BF1511" s="5"/>
      <c r="BG1511" s="5"/>
      <c r="BH1511" s="5"/>
      <c r="BI1511" s="5"/>
      <c r="BJ1511" s="5"/>
      <c r="BK1511" s="5"/>
      <c r="BL1511" s="5"/>
      <c r="BM1511" s="5"/>
      <c r="BN1511" s="5"/>
      <c r="BO1511" s="5"/>
      <c r="BP1511" s="5"/>
      <c r="BQ1511" s="5"/>
      <c r="BR1511" s="5"/>
      <c r="BS1511" s="5"/>
      <c r="BT1511" s="5"/>
      <c r="BU1511" s="5"/>
      <c r="BV1511" s="5"/>
      <c r="BW1511" s="5"/>
      <c r="BX1511" s="6"/>
    </row>
    <row r="1512" spans="19:76" x14ac:dyDescent="0.35">
      <c r="S1512" s="4"/>
      <c r="T1512" s="5"/>
      <c r="U1512" s="5"/>
      <c r="V1512" s="5"/>
      <c r="W1512" s="5"/>
      <c r="X1512" s="5"/>
      <c r="Y1512" s="5"/>
      <c r="Z1512" s="5"/>
      <c r="AA1512" s="5"/>
      <c r="AB1512" s="5"/>
      <c r="AC1512" s="5"/>
      <c r="AD1512" s="5"/>
      <c r="AE1512" s="5"/>
      <c r="AF1512" s="5"/>
      <c r="AG1512" s="5"/>
      <c r="AH1512" s="5"/>
      <c r="AI1512" s="5"/>
      <c r="AJ1512" s="5"/>
      <c r="AK1512" s="5"/>
      <c r="AL1512" s="5"/>
      <c r="AM1512" s="5"/>
      <c r="AN1512" s="5"/>
      <c r="AO1512" s="5"/>
      <c r="AP1512" s="5"/>
      <c r="AQ1512" s="5"/>
      <c r="AR1512" s="5"/>
      <c r="AS1512" s="5"/>
      <c r="AT1512" s="5"/>
      <c r="AU1512" s="5"/>
      <c r="AV1512" s="5"/>
      <c r="AW1512" s="5"/>
      <c r="AX1512" s="5"/>
      <c r="AY1512" s="5"/>
      <c r="AZ1512" s="5"/>
      <c r="BA1512" s="5"/>
      <c r="BB1512" s="5"/>
      <c r="BC1512" s="5"/>
      <c r="BD1512" s="5"/>
      <c r="BE1512" s="5"/>
      <c r="BF1512" s="5"/>
      <c r="BG1512" s="5"/>
      <c r="BH1512" s="5"/>
      <c r="BI1512" s="5"/>
      <c r="BJ1512" s="5"/>
      <c r="BK1512" s="5"/>
      <c r="BL1512" s="5"/>
      <c r="BM1512" s="5"/>
      <c r="BN1512" s="5"/>
      <c r="BO1512" s="5"/>
      <c r="BP1512" s="5"/>
      <c r="BQ1512" s="5"/>
      <c r="BR1512" s="5"/>
      <c r="BS1512" s="5"/>
      <c r="BT1512" s="5"/>
      <c r="BU1512" s="5"/>
      <c r="BV1512" s="5"/>
      <c r="BW1512" s="5"/>
      <c r="BX1512" s="6"/>
    </row>
    <row r="1513" spans="19:76" x14ac:dyDescent="0.35">
      <c r="S1513" s="4"/>
      <c r="T1513" s="5"/>
      <c r="U1513" s="5"/>
      <c r="V1513" s="5"/>
      <c r="W1513" s="5"/>
      <c r="X1513" s="5"/>
      <c r="Y1513" s="5"/>
      <c r="Z1513" s="5"/>
      <c r="AA1513" s="5"/>
      <c r="AB1513" s="5"/>
      <c r="AC1513" s="5"/>
      <c r="AD1513" s="5"/>
      <c r="AE1513" s="5"/>
      <c r="AF1513" s="5"/>
      <c r="AG1513" s="5"/>
      <c r="AH1513" s="5"/>
      <c r="AI1513" s="5"/>
      <c r="AJ1513" s="5"/>
      <c r="AK1513" s="5"/>
      <c r="AL1513" s="5"/>
      <c r="AM1513" s="5"/>
      <c r="AN1513" s="5"/>
      <c r="AO1513" s="5"/>
      <c r="AP1513" s="5"/>
      <c r="AQ1513" s="5"/>
      <c r="AR1513" s="5"/>
      <c r="AS1513" s="5"/>
      <c r="AT1513" s="5"/>
      <c r="AU1513" s="5"/>
      <c r="AV1513" s="5"/>
      <c r="AW1513" s="5"/>
      <c r="AX1513" s="5"/>
      <c r="AY1513" s="5"/>
      <c r="AZ1513" s="5"/>
      <c r="BA1513" s="5"/>
      <c r="BB1513" s="5"/>
      <c r="BC1513" s="5"/>
      <c r="BD1513" s="5"/>
      <c r="BE1513" s="5"/>
      <c r="BF1513" s="5"/>
      <c r="BG1513" s="5"/>
      <c r="BH1513" s="5"/>
      <c r="BI1513" s="5"/>
      <c r="BJ1513" s="5"/>
      <c r="BK1513" s="5"/>
      <c r="BL1513" s="5"/>
      <c r="BM1513" s="5"/>
      <c r="BN1513" s="5"/>
      <c r="BO1513" s="5"/>
      <c r="BP1513" s="5"/>
      <c r="BQ1513" s="5"/>
      <c r="BR1513" s="5"/>
      <c r="BS1513" s="5"/>
      <c r="BT1513" s="5"/>
      <c r="BU1513" s="5"/>
      <c r="BV1513" s="5"/>
      <c r="BW1513" s="5"/>
      <c r="BX1513" s="6"/>
    </row>
    <row r="1514" spans="19:76" x14ac:dyDescent="0.35">
      <c r="S1514" s="4"/>
      <c r="T1514" s="5"/>
      <c r="U1514" s="5"/>
      <c r="V1514" s="5"/>
      <c r="W1514" s="5"/>
      <c r="X1514" s="5"/>
      <c r="Y1514" s="5"/>
      <c r="Z1514" s="5"/>
      <c r="AA1514" s="5"/>
      <c r="AB1514" s="5"/>
      <c r="AC1514" s="5"/>
      <c r="AD1514" s="5"/>
      <c r="AE1514" s="5"/>
      <c r="AF1514" s="5"/>
      <c r="AG1514" s="5"/>
      <c r="AH1514" s="5"/>
      <c r="AI1514" s="5"/>
      <c r="AJ1514" s="5"/>
      <c r="AK1514" s="5"/>
      <c r="AL1514" s="5"/>
      <c r="AM1514" s="5"/>
      <c r="AN1514" s="5"/>
      <c r="AO1514" s="5"/>
      <c r="AP1514" s="5"/>
      <c r="AQ1514" s="5"/>
      <c r="AR1514" s="5"/>
      <c r="AS1514" s="5"/>
      <c r="AT1514" s="5"/>
      <c r="AU1514" s="5"/>
      <c r="AV1514" s="5"/>
      <c r="AW1514" s="5"/>
      <c r="AX1514" s="5"/>
      <c r="AY1514" s="5"/>
      <c r="AZ1514" s="5"/>
      <c r="BA1514" s="5"/>
      <c r="BB1514" s="5"/>
      <c r="BC1514" s="5"/>
      <c r="BD1514" s="5"/>
      <c r="BE1514" s="5"/>
      <c r="BF1514" s="5"/>
      <c r="BG1514" s="5"/>
      <c r="BH1514" s="5"/>
      <c r="BI1514" s="5"/>
      <c r="BJ1514" s="5"/>
      <c r="BK1514" s="5"/>
      <c r="BL1514" s="5"/>
      <c r="BM1514" s="5"/>
      <c r="BN1514" s="5"/>
      <c r="BO1514" s="5"/>
      <c r="BP1514" s="5"/>
      <c r="BQ1514" s="5"/>
      <c r="BR1514" s="5"/>
      <c r="BS1514" s="5"/>
      <c r="BT1514" s="5"/>
      <c r="BU1514" s="5"/>
      <c r="BV1514" s="5"/>
      <c r="BW1514" s="5"/>
      <c r="BX1514" s="6"/>
    </row>
    <row r="1515" spans="19:76" x14ac:dyDescent="0.35">
      <c r="S1515" s="4"/>
      <c r="T1515" s="5"/>
      <c r="U1515" s="5"/>
      <c r="V1515" s="5"/>
      <c r="W1515" s="5"/>
      <c r="X1515" s="5"/>
      <c r="Y1515" s="5"/>
      <c r="Z1515" s="5"/>
      <c r="AA1515" s="5"/>
      <c r="AB1515" s="5"/>
      <c r="AC1515" s="5"/>
      <c r="AD1515" s="5"/>
      <c r="AE1515" s="5"/>
      <c r="AF1515" s="5"/>
      <c r="AG1515" s="5"/>
      <c r="AH1515" s="5"/>
      <c r="AI1515" s="5"/>
      <c r="AJ1515" s="5"/>
      <c r="AK1515" s="5"/>
      <c r="AL1515" s="5"/>
      <c r="AM1515" s="5"/>
      <c r="AN1515" s="5"/>
      <c r="AO1515" s="5"/>
      <c r="AP1515" s="5"/>
      <c r="AQ1515" s="5"/>
      <c r="AR1515" s="5"/>
      <c r="AS1515" s="5"/>
      <c r="AT1515" s="5"/>
      <c r="AU1515" s="5"/>
      <c r="AV1515" s="5"/>
      <c r="AW1515" s="5"/>
      <c r="AX1515" s="5"/>
      <c r="AY1515" s="5"/>
      <c r="AZ1515" s="5"/>
      <c r="BA1515" s="5"/>
      <c r="BB1515" s="5"/>
      <c r="BC1515" s="5"/>
      <c r="BD1515" s="5"/>
      <c r="BE1515" s="5"/>
      <c r="BF1515" s="5"/>
      <c r="BG1515" s="5"/>
      <c r="BH1515" s="5"/>
      <c r="BI1515" s="5"/>
      <c r="BJ1515" s="5"/>
      <c r="BK1515" s="5"/>
      <c r="BL1515" s="5"/>
      <c r="BM1515" s="5"/>
      <c r="BN1515" s="5"/>
      <c r="BO1515" s="5"/>
      <c r="BP1515" s="5"/>
      <c r="BQ1515" s="5"/>
      <c r="BR1515" s="5"/>
      <c r="BS1515" s="5"/>
      <c r="BT1515" s="5"/>
      <c r="BU1515" s="5"/>
      <c r="BV1515" s="5"/>
      <c r="BW1515" s="5"/>
      <c r="BX1515" s="6"/>
    </row>
    <row r="1516" spans="19:76" x14ac:dyDescent="0.35">
      <c r="S1516" s="4"/>
      <c r="T1516" s="5"/>
      <c r="U1516" s="5"/>
      <c r="V1516" s="5"/>
      <c r="W1516" s="5"/>
      <c r="X1516" s="5"/>
      <c r="Y1516" s="5"/>
      <c r="Z1516" s="5"/>
      <c r="AA1516" s="5"/>
      <c r="AB1516" s="5"/>
      <c r="AC1516" s="5"/>
      <c r="AD1516" s="5"/>
      <c r="AE1516" s="5"/>
      <c r="AF1516" s="5"/>
      <c r="AG1516" s="5"/>
      <c r="AH1516" s="5"/>
      <c r="AI1516" s="5"/>
      <c r="AJ1516" s="5"/>
      <c r="AK1516" s="5"/>
      <c r="AL1516" s="5"/>
      <c r="AM1516" s="5"/>
      <c r="AN1516" s="5"/>
      <c r="AO1516" s="5"/>
      <c r="AP1516" s="5"/>
      <c r="AQ1516" s="5"/>
      <c r="AR1516" s="5"/>
      <c r="AS1516" s="5"/>
      <c r="AT1516" s="5"/>
      <c r="AU1516" s="5"/>
      <c r="AV1516" s="5"/>
      <c r="AW1516" s="5"/>
      <c r="AX1516" s="5"/>
      <c r="AY1516" s="5"/>
      <c r="AZ1516" s="5"/>
      <c r="BA1516" s="5"/>
      <c r="BB1516" s="5"/>
      <c r="BC1516" s="5"/>
      <c r="BD1516" s="5"/>
      <c r="BE1516" s="5"/>
      <c r="BF1516" s="5"/>
      <c r="BG1516" s="5"/>
      <c r="BH1516" s="5"/>
      <c r="BI1516" s="5"/>
      <c r="BJ1516" s="5"/>
      <c r="BK1516" s="5"/>
      <c r="BL1516" s="5"/>
      <c r="BM1516" s="5"/>
      <c r="BN1516" s="5"/>
      <c r="BO1516" s="5"/>
      <c r="BP1516" s="5"/>
      <c r="BQ1516" s="5"/>
      <c r="BR1516" s="5"/>
      <c r="BS1516" s="5"/>
      <c r="BT1516" s="5"/>
      <c r="BU1516" s="5"/>
      <c r="BV1516" s="5"/>
      <c r="BW1516" s="5"/>
      <c r="BX1516" s="6"/>
    </row>
    <row r="1517" spans="19:76" x14ac:dyDescent="0.35">
      <c r="S1517" s="4"/>
      <c r="T1517" s="5"/>
      <c r="U1517" s="5"/>
      <c r="V1517" s="5"/>
      <c r="W1517" s="5"/>
      <c r="X1517" s="5"/>
      <c r="Y1517" s="5"/>
      <c r="Z1517" s="5"/>
      <c r="AA1517" s="5"/>
      <c r="AB1517" s="5"/>
      <c r="AC1517" s="5"/>
      <c r="AD1517" s="5"/>
      <c r="AE1517" s="5"/>
      <c r="AF1517" s="5"/>
      <c r="AG1517" s="5"/>
      <c r="AH1517" s="5"/>
      <c r="AI1517" s="5"/>
      <c r="AJ1517" s="5"/>
      <c r="AK1517" s="5"/>
      <c r="AL1517" s="5"/>
      <c r="AM1517" s="5"/>
      <c r="AN1517" s="5"/>
      <c r="AO1517" s="5"/>
      <c r="AP1517" s="5"/>
      <c r="AQ1517" s="5"/>
      <c r="AR1517" s="5"/>
      <c r="AS1517" s="5"/>
      <c r="AT1517" s="5"/>
      <c r="AU1517" s="5"/>
      <c r="AV1517" s="5"/>
      <c r="AW1517" s="5"/>
      <c r="AX1517" s="5"/>
      <c r="AY1517" s="5"/>
      <c r="AZ1517" s="5"/>
      <c r="BA1517" s="5"/>
      <c r="BB1517" s="5"/>
      <c r="BC1517" s="5"/>
      <c r="BD1517" s="5"/>
      <c r="BE1517" s="5"/>
      <c r="BF1517" s="5"/>
      <c r="BG1517" s="5"/>
      <c r="BH1517" s="5"/>
      <c r="BI1517" s="5"/>
      <c r="BJ1517" s="5"/>
      <c r="BK1517" s="5"/>
      <c r="BL1517" s="5"/>
      <c r="BM1517" s="5"/>
      <c r="BN1517" s="5"/>
      <c r="BO1517" s="5"/>
      <c r="BP1517" s="5"/>
      <c r="BQ1517" s="5"/>
      <c r="BR1517" s="5"/>
      <c r="BS1517" s="5"/>
      <c r="BT1517" s="5"/>
      <c r="BU1517" s="5"/>
      <c r="BV1517" s="5"/>
      <c r="BW1517" s="5"/>
      <c r="BX1517" s="6"/>
    </row>
    <row r="1518" spans="19:76" x14ac:dyDescent="0.35">
      <c r="S1518" s="4"/>
      <c r="T1518" s="5"/>
      <c r="U1518" s="5"/>
      <c r="V1518" s="5"/>
      <c r="W1518" s="5"/>
      <c r="X1518" s="5"/>
      <c r="Y1518" s="5"/>
      <c r="Z1518" s="5"/>
      <c r="AA1518" s="5"/>
      <c r="AB1518" s="5"/>
      <c r="AC1518" s="5"/>
      <c r="AD1518" s="5"/>
      <c r="AE1518" s="5"/>
      <c r="AF1518" s="5"/>
      <c r="AG1518" s="5"/>
      <c r="AH1518" s="5"/>
      <c r="AI1518" s="5"/>
      <c r="AJ1518" s="5"/>
      <c r="AK1518" s="5"/>
      <c r="AL1518" s="5"/>
      <c r="AM1518" s="5"/>
      <c r="AN1518" s="5"/>
      <c r="AO1518" s="5"/>
      <c r="AP1518" s="5"/>
      <c r="AQ1518" s="5"/>
      <c r="AR1518" s="5"/>
      <c r="AS1518" s="5"/>
      <c r="AT1518" s="5"/>
      <c r="AU1518" s="5"/>
      <c r="AV1518" s="5"/>
      <c r="AW1518" s="5"/>
      <c r="AX1518" s="5"/>
      <c r="AY1518" s="5"/>
      <c r="AZ1518" s="5"/>
      <c r="BA1518" s="5"/>
      <c r="BB1518" s="5"/>
      <c r="BC1518" s="5"/>
      <c r="BD1518" s="5"/>
      <c r="BE1518" s="5"/>
      <c r="BF1518" s="5"/>
      <c r="BG1518" s="5"/>
      <c r="BH1518" s="5"/>
      <c r="BI1518" s="5"/>
      <c r="BJ1518" s="5"/>
      <c r="BK1518" s="5"/>
      <c r="BL1518" s="5"/>
      <c r="BM1518" s="5"/>
      <c r="BN1518" s="5"/>
      <c r="BO1518" s="5"/>
      <c r="BP1518" s="5"/>
      <c r="BQ1518" s="5"/>
      <c r="BR1518" s="5"/>
      <c r="BS1518" s="5"/>
      <c r="BT1518" s="5"/>
      <c r="BU1518" s="5"/>
      <c r="BV1518" s="5"/>
      <c r="BW1518" s="5"/>
      <c r="BX1518" s="6"/>
    </row>
    <row r="1519" spans="19:76" x14ac:dyDescent="0.35">
      <c r="S1519" s="4"/>
      <c r="T1519" s="5"/>
      <c r="U1519" s="5"/>
      <c r="V1519" s="5"/>
      <c r="W1519" s="5"/>
      <c r="X1519" s="5"/>
      <c r="Y1519" s="5"/>
      <c r="Z1519" s="5"/>
      <c r="AA1519" s="5"/>
      <c r="AB1519" s="5"/>
      <c r="AC1519" s="5"/>
      <c r="AD1519" s="5"/>
      <c r="AE1519" s="5"/>
      <c r="AF1519" s="5"/>
      <c r="AG1519" s="5"/>
      <c r="AH1519" s="5"/>
      <c r="AI1519" s="5"/>
      <c r="AJ1519" s="5"/>
      <c r="AK1519" s="5"/>
      <c r="AL1519" s="5"/>
      <c r="AM1519" s="5"/>
      <c r="AN1519" s="5"/>
      <c r="AO1519" s="5"/>
      <c r="AP1519" s="5"/>
      <c r="AQ1519" s="5"/>
      <c r="AR1519" s="5"/>
      <c r="AS1519" s="5"/>
      <c r="AT1519" s="5"/>
      <c r="AU1519" s="5"/>
      <c r="AV1519" s="5"/>
      <c r="AW1519" s="5"/>
      <c r="AX1519" s="5"/>
      <c r="AY1519" s="5"/>
      <c r="AZ1519" s="5"/>
      <c r="BA1519" s="5"/>
      <c r="BB1519" s="5"/>
      <c r="BC1519" s="5"/>
      <c r="BD1519" s="5"/>
      <c r="BE1519" s="5"/>
      <c r="BF1519" s="5"/>
      <c r="BG1519" s="5"/>
      <c r="BH1519" s="5"/>
      <c r="BI1519" s="5"/>
      <c r="BJ1519" s="5"/>
      <c r="BK1519" s="5"/>
      <c r="BL1519" s="5"/>
      <c r="BM1519" s="5"/>
      <c r="BN1519" s="5"/>
      <c r="BO1519" s="5"/>
      <c r="BP1519" s="5"/>
      <c r="BQ1519" s="5"/>
      <c r="BR1519" s="5"/>
      <c r="BS1519" s="5"/>
      <c r="BT1519" s="5"/>
      <c r="BU1519" s="5"/>
      <c r="BV1519" s="5"/>
      <c r="BW1519" s="5"/>
      <c r="BX1519" s="6"/>
    </row>
    <row r="1520" spans="19:76" x14ac:dyDescent="0.35">
      <c r="S1520" s="4"/>
      <c r="T1520" s="5"/>
      <c r="U1520" s="5"/>
      <c r="V1520" s="5"/>
      <c r="W1520" s="5"/>
      <c r="X1520" s="5"/>
      <c r="Y1520" s="5"/>
      <c r="Z1520" s="5"/>
      <c r="AA1520" s="5"/>
      <c r="AB1520" s="5"/>
      <c r="AC1520" s="5"/>
      <c r="AD1520" s="5"/>
      <c r="AE1520" s="5"/>
      <c r="AF1520" s="5"/>
      <c r="AG1520" s="5"/>
      <c r="AH1520" s="5"/>
      <c r="AI1520" s="5"/>
      <c r="AJ1520" s="5"/>
      <c r="AK1520" s="5"/>
      <c r="AL1520" s="5"/>
      <c r="AM1520" s="5"/>
      <c r="AN1520" s="5"/>
      <c r="AO1520" s="5"/>
      <c r="AP1520" s="5"/>
      <c r="AQ1520" s="5"/>
      <c r="AR1520" s="5"/>
      <c r="AS1520" s="5"/>
      <c r="AT1520" s="5"/>
      <c r="AU1520" s="5"/>
      <c r="AV1520" s="5"/>
      <c r="AW1520" s="5"/>
      <c r="AX1520" s="5"/>
      <c r="AY1520" s="5"/>
      <c r="AZ1520" s="5"/>
      <c r="BA1520" s="5"/>
      <c r="BB1520" s="5"/>
      <c r="BC1520" s="5"/>
      <c r="BD1520" s="5"/>
      <c r="BE1520" s="5"/>
      <c r="BF1520" s="5"/>
      <c r="BG1520" s="5"/>
      <c r="BH1520" s="5"/>
      <c r="BI1520" s="5"/>
      <c r="BJ1520" s="5"/>
      <c r="BK1520" s="5"/>
      <c r="BL1520" s="5"/>
      <c r="BM1520" s="5"/>
      <c r="BN1520" s="5"/>
      <c r="BO1520" s="5"/>
      <c r="BP1520" s="5"/>
      <c r="BQ1520" s="5"/>
      <c r="BR1520" s="5"/>
      <c r="BS1520" s="5"/>
      <c r="BT1520" s="5"/>
      <c r="BU1520" s="5"/>
      <c r="BV1520" s="5"/>
      <c r="BW1520" s="5"/>
      <c r="BX1520" s="6"/>
    </row>
    <row r="1521" spans="19:76" x14ac:dyDescent="0.35">
      <c r="S1521" s="4"/>
      <c r="T1521" s="5"/>
      <c r="U1521" s="5"/>
      <c r="V1521" s="5"/>
      <c r="W1521" s="5"/>
      <c r="X1521" s="5"/>
      <c r="Y1521" s="5"/>
      <c r="Z1521" s="5"/>
      <c r="AA1521" s="5"/>
      <c r="AB1521" s="5"/>
      <c r="AC1521" s="5"/>
      <c r="AD1521" s="5"/>
      <c r="AE1521" s="5"/>
      <c r="AF1521" s="5"/>
      <c r="AG1521" s="5"/>
      <c r="AH1521" s="5"/>
      <c r="AI1521" s="5"/>
      <c r="AJ1521" s="5"/>
      <c r="AK1521" s="5"/>
      <c r="AL1521" s="5"/>
      <c r="AM1521" s="5"/>
      <c r="AN1521" s="5"/>
      <c r="AO1521" s="5"/>
      <c r="AP1521" s="5"/>
      <c r="AQ1521" s="5"/>
      <c r="AR1521" s="5"/>
      <c r="AS1521" s="5"/>
      <c r="AT1521" s="5"/>
      <c r="AU1521" s="5"/>
      <c r="AV1521" s="5"/>
      <c r="AW1521" s="5"/>
      <c r="AX1521" s="5"/>
      <c r="AY1521" s="5"/>
      <c r="AZ1521" s="5"/>
      <c r="BA1521" s="5"/>
      <c r="BB1521" s="5"/>
      <c r="BC1521" s="5"/>
      <c r="BD1521" s="5"/>
      <c r="BE1521" s="5"/>
      <c r="BF1521" s="5"/>
      <c r="BG1521" s="5"/>
      <c r="BH1521" s="5"/>
      <c r="BI1521" s="5"/>
      <c r="BJ1521" s="5"/>
      <c r="BK1521" s="5"/>
      <c r="BL1521" s="5"/>
      <c r="BM1521" s="5"/>
      <c r="BN1521" s="5"/>
      <c r="BO1521" s="5"/>
      <c r="BP1521" s="5"/>
      <c r="BQ1521" s="5"/>
      <c r="BR1521" s="5"/>
      <c r="BS1521" s="5"/>
      <c r="BT1521" s="5"/>
      <c r="BU1521" s="5"/>
      <c r="BV1521" s="5"/>
      <c r="BW1521" s="5"/>
      <c r="BX1521" s="6"/>
    </row>
    <row r="1522" spans="19:76" x14ac:dyDescent="0.35">
      <c r="S1522" s="4"/>
      <c r="T1522" s="5"/>
      <c r="U1522" s="5"/>
      <c r="V1522" s="5"/>
      <c r="W1522" s="5"/>
      <c r="X1522" s="5"/>
      <c r="Y1522" s="5"/>
      <c r="Z1522" s="5"/>
      <c r="AA1522" s="5"/>
      <c r="AB1522" s="5"/>
      <c r="AC1522" s="5"/>
      <c r="AD1522" s="5"/>
      <c r="AE1522" s="5"/>
      <c r="AF1522" s="5"/>
      <c r="AG1522" s="5"/>
      <c r="AH1522" s="5"/>
      <c r="AI1522" s="5"/>
      <c r="AJ1522" s="5"/>
      <c r="AK1522" s="5"/>
      <c r="AL1522" s="5"/>
      <c r="AM1522" s="5"/>
      <c r="AN1522" s="5"/>
      <c r="AO1522" s="5"/>
      <c r="AP1522" s="5"/>
      <c r="AQ1522" s="5"/>
      <c r="AR1522" s="5"/>
      <c r="AS1522" s="5"/>
      <c r="AT1522" s="5"/>
      <c r="AU1522" s="5"/>
      <c r="AV1522" s="5"/>
      <c r="AW1522" s="5"/>
      <c r="AX1522" s="5"/>
      <c r="AY1522" s="5"/>
      <c r="AZ1522" s="5"/>
      <c r="BA1522" s="5"/>
      <c r="BB1522" s="5"/>
      <c r="BC1522" s="5"/>
      <c r="BD1522" s="5"/>
      <c r="BE1522" s="5"/>
      <c r="BF1522" s="5"/>
      <c r="BG1522" s="5"/>
      <c r="BH1522" s="5"/>
      <c r="BI1522" s="5"/>
      <c r="BJ1522" s="5"/>
      <c r="BK1522" s="5"/>
      <c r="BL1522" s="5"/>
      <c r="BM1522" s="5"/>
      <c r="BN1522" s="5"/>
      <c r="BO1522" s="5"/>
      <c r="BP1522" s="5"/>
      <c r="BQ1522" s="5"/>
      <c r="BR1522" s="5"/>
      <c r="BS1522" s="5"/>
      <c r="BT1522" s="5"/>
      <c r="BU1522" s="5"/>
      <c r="BV1522" s="5"/>
      <c r="BW1522" s="5"/>
      <c r="BX1522" s="6"/>
    </row>
    <row r="1523" spans="19:76" x14ac:dyDescent="0.35">
      <c r="S1523" s="4"/>
      <c r="T1523" s="5"/>
      <c r="U1523" s="5"/>
      <c r="V1523" s="5"/>
      <c r="W1523" s="5"/>
      <c r="X1523" s="5"/>
      <c r="Y1523" s="5"/>
      <c r="Z1523" s="5"/>
      <c r="AA1523" s="5"/>
      <c r="AB1523" s="5"/>
      <c r="AC1523" s="5"/>
      <c r="AD1523" s="5"/>
      <c r="AE1523" s="5"/>
      <c r="AF1523" s="5"/>
      <c r="AG1523" s="5"/>
      <c r="AH1523" s="5"/>
      <c r="AI1523" s="5"/>
      <c r="AJ1523" s="5"/>
      <c r="AK1523" s="5"/>
      <c r="AL1523" s="5"/>
      <c r="AM1523" s="5"/>
      <c r="AN1523" s="5"/>
      <c r="AO1523" s="5"/>
      <c r="AP1523" s="5"/>
      <c r="AQ1523" s="5"/>
      <c r="AR1523" s="5"/>
      <c r="AS1523" s="5"/>
      <c r="AT1523" s="5"/>
      <c r="AU1523" s="5"/>
      <c r="AV1523" s="5"/>
      <c r="AW1523" s="5"/>
      <c r="AX1523" s="5"/>
      <c r="AY1523" s="5"/>
      <c r="AZ1523" s="5"/>
      <c r="BA1523" s="5"/>
      <c r="BB1523" s="5"/>
      <c r="BC1523" s="5"/>
      <c r="BD1523" s="5"/>
      <c r="BE1523" s="5"/>
      <c r="BF1523" s="5"/>
      <c r="BG1523" s="5"/>
      <c r="BH1523" s="5"/>
      <c r="BI1523" s="5"/>
      <c r="BJ1523" s="5"/>
      <c r="BK1523" s="5"/>
      <c r="BL1523" s="5"/>
      <c r="BM1523" s="5"/>
      <c r="BN1523" s="5"/>
      <c r="BO1523" s="5"/>
      <c r="BP1523" s="5"/>
      <c r="BQ1523" s="5"/>
      <c r="BR1523" s="5"/>
      <c r="BS1523" s="5"/>
      <c r="BT1523" s="5"/>
      <c r="BU1523" s="5"/>
      <c r="BV1523" s="5"/>
      <c r="BW1523" s="5"/>
      <c r="BX1523" s="6"/>
    </row>
    <row r="1524" spans="19:76" x14ac:dyDescent="0.35">
      <c r="S1524" s="4"/>
      <c r="T1524" s="5"/>
      <c r="U1524" s="5"/>
      <c r="V1524" s="5"/>
      <c r="W1524" s="5"/>
      <c r="X1524" s="5"/>
      <c r="Y1524" s="5"/>
      <c r="Z1524" s="5"/>
      <c r="AA1524" s="5"/>
      <c r="AB1524" s="5"/>
      <c r="AC1524" s="5"/>
      <c r="AD1524" s="5"/>
      <c r="AE1524" s="5"/>
      <c r="AF1524" s="5"/>
      <c r="AG1524" s="5"/>
      <c r="AH1524" s="5"/>
      <c r="AI1524" s="5"/>
      <c r="AJ1524" s="5"/>
      <c r="AK1524" s="5"/>
      <c r="AL1524" s="5"/>
      <c r="AM1524" s="5"/>
      <c r="AN1524" s="5"/>
      <c r="AO1524" s="5"/>
      <c r="AP1524" s="5"/>
      <c r="AQ1524" s="5"/>
      <c r="AR1524" s="5"/>
      <c r="AS1524" s="5"/>
      <c r="AT1524" s="5"/>
      <c r="AU1524" s="5"/>
      <c r="AV1524" s="5"/>
      <c r="AW1524" s="5"/>
      <c r="AX1524" s="5"/>
      <c r="AY1524" s="5"/>
      <c r="AZ1524" s="5"/>
      <c r="BA1524" s="5"/>
      <c r="BB1524" s="5"/>
      <c r="BC1524" s="5"/>
      <c r="BD1524" s="5"/>
      <c r="BE1524" s="5"/>
      <c r="BF1524" s="5"/>
      <c r="BG1524" s="5"/>
      <c r="BH1524" s="5"/>
      <c r="BI1524" s="5"/>
      <c r="BJ1524" s="5"/>
      <c r="BK1524" s="5"/>
      <c r="BL1524" s="5"/>
      <c r="BM1524" s="5"/>
      <c r="BN1524" s="5"/>
      <c r="BO1524" s="5"/>
      <c r="BP1524" s="5"/>
      <c r="BQ1524" s="5"/>
      <c r="BR1524" s="5"/>
      <c r="BS1524" s="5"/>
      <c r="BT1524" s="5"/>
      <c r="BU1524" s="5"/>
      <c r="BV1524" s="5"/>
      <c r="BW1524" s="5"/>
      <c r="BX1524" s="6"/>
    </row>
    <row r="1525" spans="19:76" x14ac:dyDescent="0.35">
      <c r="S1525" s="4"/>
      <c r="T1525" s="5"/>
      <c r="U1525" s="5"/>
      <c r="V1525" s="5"/>
      <c r="W1525" s="5"/>
      <c r="X1525" s="5"/>
      <c r="Y1525" s="5"/>
      <c r="Z1525" s="5"/>
      <c r="AA1525" s="5"/>
      <c r="AB1525" s="5"/>
      <c r="AC1525" s="5"/>
      <c r="AD1525" s="5"/>
      <c r="AE1525" s="5"/>
      <c r="AF1525" s="5"/>
      <c r="AG1525" s="5"/>
      <c r="AH1525" s="5"/>
      <c r="AI1525" s="5"/>
      <c r="AJ1525" s="5"/>
      <c r="AK1525" s="5"/>
      <c r="AL1525" s="5"/>
      <c r="AM1525" s="5"/>
      <c r="AN1525" s="5"/>
      <c r="AO1525" s="5"/>
      <c r="AP1525" s="5"/>
      <c r="AQ1525" s="5"/>
      <c r="AR1525" s="5"/>
      <c r="AS1525" s="5"/>
      <c r="AT1525" s="5"/>
      <c r="AU1525" s="5"/>
      <c r="AV1525" s="5"/>
      <c r="AW1525" s="5"/>
      <c r="AX1525" s="5"/>
      <c r="AY1525" s="5"/>
      <c r="AZ1525" s="5"/>
      <c r="BA1525" s="5"/>
      <c r="BB1525" s="5"/>
      <c r="BC1525" s="5"/>
      <c r="BD1525" s="5"/>
      <c r="BE1525" s="5"/>
      <c r="BF1525" s="5"/>
      <c r="BG1525" s="5"/>
      <c r="BH1525" s="5"/>
      <c r="BI1525" s="5"/>
      <c r="BJ1525" s="5"/>
      <c r="BK1525" s="5"/>
      <c r="BL1525" s="5"/>
      <c r="BM1525" s="5"/>
      <c r="BN1525" s="5"/>
      <c r="BO1525" s="5"/>
      <c r="BP1525" s="5"/>
      <c r="BQ1525" s="5"/>
      <c r="BR1525" s="5"/>
      <c r="BS1525" s="5"/>
      <c r="BT1525" s="5"/>
      <c r="BU1525" s="5"/>
      <c r="BV1525" s="5"/>
      <c r="BW1525" s="5"/>
      <c r="BX1525" s="6"/>
    </row>
    <row r="1526" spans="19:76" x14ac:dyDescent="0.35">
      <c r="S1526" s="4"/>
      <c r="T1526" s="5"/>
      <c r="U1526" s="5"/>
      <c r="V1526" s="5"/>
      <c r="W1526" s="5"/>
      <c r="X1526" s="5"/>
      <c r="Y1526" s="5"/>
      <c r="Z1526" s="5"/>
      <c r="AA1526" s="5"/>
      <c r="AB1526" s="5"/>
      <c r="AC1526" s="5"/>
      <c r="AD1526" s="5"/>
      <c r="AE1526" s="5"/>
      <c r="AF1526" s="5"/>
      <c r="AG1526" s="5"/>
      <c r="AH1526" s="5"/>
      <c r="AI1526" s="5"/>
      <c r="AJ1526" s="5"/>
      <c r="AK1526" s="5"/>
      <c r="AL1526" s="5"/>
      <c r="AM1526" s="5"/>
      <c r="AN1526" s="5"/>
      <c r="AO1526" s="5"/>
      <c r="AP1526" s="5"/>
      <c r="AQ1526" s="5"/>
      <c r="AR1526" s="5"/>
      <c r="AS1526" s="5"/>
      <c r="AT1526" s="5"/>
      <c r="AU1526" s="5"/>
      <c r="AV1526" s="5"/>
      <c r="AW1526" s="5"/>
      <c r="AX1526" s="5"/>
      <c r="AY1526" s="5"/>
      <c r="AZ1526" s="5"/>
      <c r="BA1526" s="5"/>
      <c r="BB1526" s="5"/>
      <c r="BC1526" s="5"/>
      <c r="BD1526" s="5"/>
      <c r="BE1526" s="5"/>
      <c r="BF1526" s="5"/>
      <c r="BG1526" s="5"/>
      <c r="BH1526" s="5"/>
      <c r="BI1526" s="5"/>
      <c r="BJ1526" s="5"/>
      <c r="BK1526" s="5"/>
      <c r="BL1526" s="5"/>
      <c r="BM1526" s="5"/>
      <c r="BN1526" s="5"/>
      <c r="BO1526" s="5"/>
      <c r="BP1526" s="5"/>
      <c r="BQ1526" s="5"/>
      <c r="BR1526" s="5"/>
      <c r="BS1526" s="5"/>
      <c r="BT1526" s="5"/>
      <c r="BU1526" s="5"/>
      <c r="BV1526" s="5"/>
      <c r="BW1526" s="5"/>
      <c r="BX1526" s="6"/>
    </row>
    <row r="1527" spans="19:76" x14ac:dyDescent="0.35">
      <c r="S1527" s="4"/>
      <c r="T1527" s="5"/>
      <c r="U1527" s="5"/>
      <c r="V1527" s="5"/>
      <c r="W1527" s="5"/>
      <c r="X1527" s="5"/>
      <c r="Y1527" s="5"/>
      <c r="Z1527" s="5"/>
      <c r="AA1527" s="5"/>
      <c r="AB1527" s="5"/>
      <c r="AC1527" s="5"/>
      <c r="AD1527" s="5"/>
      <c r="AE1527" s="5"/>
      <c r="AF1527" s="5"/>
      <c r="AG1527" s="5"/>
      <c r="AH1527" s="5"/>
      <c r="AI1527" s="5"/>
      <c r="AJ1527" s="5"/>
      <c r="AK1527" s="5"/>
      <c r="AL1527" s="5"/>
      <c r="AM1527" s="5"/>
      <c r="AN1527" s="5"/>
      <c r="AO1527" s="5"/>
      <c r="AP1527" s="5"/>
      <c r="AQ1527" s="5"/>
      <c r="AR1527" s="5"/>
      <c r="AS1527" s="5"/>
      <c r="AT1527" s="5"/>
      <c r="AU1527" s="5"/>
      <c r="AV1527" s="5"/>
      <c r="AW1527" s="5"/>
      <c r="AX1527" s="5"/>
      <c r="AY1527" s="5"/>
      <c r="AZ1527" s="5"/>
      <c r="BA1527" s="5"/>
      <c r="BB1527" s="5"/>
      <c r="BC1527" s="5"/>
      <c r="BD1527" s="5"/>
      <c r="BE1527" s="5"/>
      <c r="BF1527" s="5"/>
      <c r="BG1527" s="5"/>
      <c r="BH1527" s="5"/>
      <c r="BI1527" s="5"/>
      <c r="BJ1527" s="5"/>
      <c r="BK1527" s="5"/>
      <c r="BL1527" s="5"/>
      <c r="BM1527" s="5"/>
      <c r="BN1527" s="5"/>
      <c r="BO1527" s="5"/>
      <c r="BP1527" s="5"/>
      <c r="BQ1527" s="5"/>
      <c r="BR1527" s="5"/>
      <c r="BS1527" s="5"/>
      <c r="BT1527" s="5"/>
      <c r="BU1527" s="5"/>
      <c r="BV1527" s="5"/>
      <c r="BW1527" s="5"/>
      <c r="BX1527" s="6"/>
    </row>
    <row r="1528" spans="19:76" x14ac:dyDescent="0.35">
      <c r="S1528" s="4"/>
      <c r="T1528" s="5"/>
      <c r="U1528" s="5"/>
      <c r="V1528" s="5"/>
      <c r="W1528" s="5"/>
      <c r="X1528" s="5"/>
      <c r="Y1528" s="5"/>
      <c r="Z1528" s="5"/>
      <c r="AA1528" s="5"/>
      <c r="AB1528" s="5"/>
      <c r="AC1528" s="5"/>
      <c r="AD1528" s="5"/>
      <c r="AE1528" s="5"/>
      <c r="AF1528" s="5"/>
      <c r="AG1528" s="5"/>
      <c r="AH1528" s="5"/>
      <c r="AI1528" s="5"/>
      <c r="AJ1528" s="5"/>
      <c r="AK1528" s="5"/>
      <c r="AL1528" s="5"/>
      <c r="AM1528" s="5"/>
      <c r="AN1528" s="5"/>
      <c r="AO1528" s="5"/>
      <c r="AP1528" s="5"/>
      <c r="AQ1528" s="5"/>
      <c r="AR1528" s="5"/>
      <c r="AS1528" s="5"/>
      <c r="AT1528" s="5"/>
      <c r="AU1528" s="5"/>
      <c r="AV1528" s="5"/>
      <c r="AW1528" s="5"/>
      <c r="AX1528" s="5"/>
      <c r="AY1528" s="5"/>
      <c r="AZ1528" s="5"/>
      <c r="BA1528" s="5"/>
      <c r="BB1528" s="5"/>
      <c r="BC1528" s="5"/>
      <c r="BD1528" s="5"/>
      <c r="BE1528" s="5"/>
      <c r="BF1528" s="5"/>
      <c r="BG1528" s="5"/>
      <c r="BH1528" s="5"/>
      <c r="BI1528" s="5"/>
      <c r="BJ1528" s="5"/>
      <c r="BK1528" s="5"/>
      <c r="BL1528" s="5"/>
      <c r="BM1528" s="5"/>
      <c r="BN1528" s="5"/>
      <c r="BO1528" s="5"/>
      <c r="BP1528" s="5"/>
      <c r="BQ1528" s="5"/>
      <c r="BR1528" s="5"/>
      <c r="BS1528" s="5"/>
      <c r="BT1528" s="5"/>
      <c r="BU1528" s="5"/>
      <c r="BV1528" s="5"/>
      <c r="BW1528" s="5"/>
      <c r="BX1528" s="6"/>
    </row>
    <row r="1529" spans="19:76" x14ac:dyDescent="0.35">
      <c r="S1529" s="4"/>
      <c r="T1529" s="5"/>
      <c r="U1529" s="5"/>
      <c r="V1529" s="5"/>
      <c r="W1529" s="5"/>
      <c r="X1529" s="5"/>
      <c r="Y1529" s="5"/>
      <c r="Z1529" s="5"/>
      <c r="AA1529" s="5"/>
      <c r="AB1529" s="5"/>
      <c r="AC1529" s="5"/>
      <c r="AD1529" s="5"/>
      <c r="AE1529" s="5"/>
      <c r="AF1529" s="5"/>
      <c r="AG1529" s="5"/>
      <c r="AH1529" s="5"/>
      <c r="AI1529" s="5"/>
      <c r="AJ1529" s="5"/>
      <c r="AK1529" s="5"/>
      <c r="AL1529" s="5"/>
      <c r="AM1529" s="5"/>
      <c r="AN1529" s="5"/>
      <c r="AO1529" s="5"/>
      <c r="AP1529" s="5"/>
      <c r="AQ1529" s="5"/>
      <c r="AR1529" s="5"/>
      <c r="AS1529" s="5"/>
      <c r="AT1529" s="5"/>
      <c r="AU1529" s="5"/>
      <c r="AV1529" s="5"/>
      <c r="AW1529" s="5"/>
      <c r="AX1529" s="5"/>
      <c r="AY1529" s="5"/>
      <c r="AZ1529" s="5"/>
      <c r="BA1529" s="5"/>
      <c r="BB1529" s="5"/>
      <c r="BC1529" s="5"/>
      <c r="BD1529" s="5"/>
      <c r="BE1529" s="5"/>
      <c r="BF1529" s="5"/>
      <c r="BG1529" s="5"/>
      <c r="BH1529" s="5"/>
      <c r="BI1529" s="5"/>
      <c r="BJ1529" s="5"/>
      <c r="BK1529" s="5"/>
      <c r="BL1529" s="5"/>
      <c r="BM1529" s="5"/>
      <c r="BN1529" s="5"/>
      <c r="BO1529" s="5"/>
      <c r="BP1529" s="5"/>
      <c r="BQ1529" s="5"/>
      <c r="BR1529" s="5"/>
      <c r="BS1529" s="5"/>
      <c r="BT1529" s="5"/>
      <c r="BU1529" s="5"/>
      <c r="BV1529" s="5"/>
      <c r="BW1529" s="5"/>
      <c r="BX1529" s="6"/>
    </row>
    <row r="1530" spans="19:76" x14ac:dyDescent="0.35">
      <c r="S1530" s="4"/>
      <c r="T1530" s="5"/>
      <c r="U1530" s="5"/>
      <c r="V1530" s="5"/>
      <c r="W1530" s="5"/>
      <c r="X1530" s="5"/>
      <c r="Y1530" s="5"/>
      <c r="Z1530" s="5"/>
      <c r="AA1530" s="5"/>
      <c r="AB1530" s="5"/>
      <c r="AC1530" s="5"/>
      <c r="AD1530" s="5"/>
      <c r="AE1530" s="5"/>
      <c r="AF1530" s="5"/>
      <c r="AG1530" s="5"/>
      <c r="AH1530" s="5"/>
      <c r="AI1530" s="5"/>
      <c r="AJ1530" s="5"/>
      <c r="AK1530" s="5"/>
      <c r="AL1530" s="5"/>
      <c r="AM1530" s="5"/>
      <c r="AN1530" s="5"/>
      <c r="AO1530" s="5"/>
      <c r="AP1530" s="5"/>
      <c r="AQ1530" s="5"/>
      <c r="AR1530" s="5"/>
      <c r="AS1530" s="5"/>
      <c r="AT1530" s="5"/>
      <c r="AU1530" s="5"/>
      <c r="AV1530" s="5"/>
      <c r="AW1530" s="5"/>
      <c r="AX1530" s="5"/>
      <c r="AY1530" s="5"/>
      <c r="AZ1530" s="5"/>
      <c r="BA1530" s="5"/>
      <c r="BB1530" s="5"/>
      <c r="BC1530" s="5"/>
      <c r="BD1530" s="5"/>
      <c r="BE1530" s="5"/>
      <c r="BF1530" s="5"/>
      <c r="BG1530" s="5"/>
      <c r="BH1530" s="5"/>
      <c r="BI1530" s="5"/>
      <c r="BJ1530" s="5"/>
      <c r="BK1530" s="5"/>
      <c r="BL1530" s="5"/>
      <c r="BM1530" s="5"/>
      <c r="BN1530" s="5"/>
      <c r="BO1530" s="5"/>
      <c r="BP1530" s="5"/>
      <c r="BQ1530" s="5"/>
      <c r="BR1530" s="5"/>
      <c r="BS1530" s="5"/>
      <c r="BT1530" s="5"/>
      <c r="BU1530" s="5"/>
      <c r="BV1530" s="5"/>
      <c r="BW1530" s="5"/>
      <c r="BX1530" s="6"/>
    </row>
    <row r="1531" spans="19:76" x14ac:dyDescent="0.35">
      <c r="S1531" s="4"/>
      <c r="T1531" s="5"/>
      <c r="U1531" s="5"/>
      <c r="V1531" s="5"/>
      <c r="W1531" s="5"/>
      <c r="X1531" s="5"/>
      <c r="Y1531" s="5"/>
      <c r="Z1531" s="5"/>
      <c r="AA1531" s="5"/>
      <c r="AB1531" s="5"/>
      <c r="AC1531" s="5"/>
      <c r="AD1531" s="5"/>
      <c r="AE1531" s="5"/>
      <c r="AF1531" s="5"/>
      <c r="AG1531" s="5"/>
      <c r="AH1531" s="5"/>
      <c r="AI1531" s="5"/>
      <c r="AJ1531" s="5"/>
      <c r="AK1531" s="5"/>
      <c r="AL1531" s="5"/>
      <c r="AM1531" s="5"/>
      <c r="AN1531" s="5"/>
      <c r="AO1531" s="5"/>
      <c r="AP1531" s="5"/>
      <c r="AQ1531" s="5"/>
      <c r="AR1531" s="5"/>
      <c r="AS1531" s="5"/>
      <c r="AT1531" s="5"/>
      <c r="AU1531" s="5"/>
      <c r="AV1531" s="5"/>
      <c r="AW1531" s="5"/>
      <c r="AX1531" s="5"/>
      <c r="AY1531" s="5"/>
      <c r="AZ1531" s="5"/>
      <c r="BA1531" s="5"/>
      <c r="BB1531" s="5"/>
      <c r="BC1531" s="5"/>
      <c r="BD1531" s="5"/>
      <c r="BE1531" s="5"/>
      <c r="BF1531" s="5"/>
      <c r="BG1531" s="5"/>
      <c r="BH1531" s="5"/>
      <c r="BI1531" s="5"/>
      <c r="BJ1531" s="5"/>
      <c r="BK1531" s="5"/>
      <c r="BL1531" s="5"/>
      <c r="BM1531" s="5"/>
      <c r="BN1531" s="5"/>
      <c r="BO1531" s="5"/>
      <c r="BP1531" s="5"/>
      <c r="BQ1531" s="5"/>
      <c r="BR1531" s="5"/>
      <c r="BS1531" s="5"/>
      <c r="BT1531" s="5"/>
      <c r="BU1531" s="5"/>
      <c r="BV1531" s="5"/>
      <c r="BW1531" s="5"/>
      <c r="BX1531" s="6"/>
    </row>
    <row r="1532" spans="19:76" x14ac:dyDescent="0.35">
      <c r="S1532" s="4"/>
      <c r="T1532" s="5"/>
      <c r="U1532" s="5"/>
      <c r="V1532" s="5"/>
      <c r="W1532" s="5"/>
      <c r="X1532" s="5"/>
      <c r="Y1532" s="5"/>
      <c r="Z1532" s="5"/>
      <c r="AA1532" s="5"/>
      <c r="AB1532" s="5"/>
      <c r="AC1532" s="5"/>
      <c r="AD1532" s="5"/>
      <c r="AE1532" s="5"/>
      <c r="AF1532" s="5"/>
      <c r="AG1532" s="5"/>
      <c r="AH1532" s="5"/>
      <c r="AI1532" s="5"/>
      <c r="AJ1532" s="5"/>
      <c r="AK1532" s="5"/>
      <c r="AL1532" s="5"/>
      <c r="AM1532" s="5"/>
      <c r="AN1532" s="5"/>
      <c r="AO1532" s="5"/>
      <c r="AP1532" s="5"/>
      <c r="AQ1532" s="5"/>
      <c r="AR1532" s="5"/>
      <c r="AS1532" s="5"/>
      <c r="AT1532" s="5"/>
      <c r="AU1532" s="5"/>
      <c r="AV1532" s="5"/>
      <c r="AW1532" s="5"/>
      <c r="AX1532" s="5"/>
      <c r="AY1532" s="5"/>
      <c r="AZ1532" s="5"/>
      <c r="BA1532" s="5"/>
      <c r="BB1532" s="5"/>
      <c r="BC1532" s="5"/>
      <c r="BD1532" s="5"/>
      <c r="BE1532" s="5"/>
      <c r="BF1532" s="5"/>
      <c r="BG1532" s="5"/>
      <c r="BH1532" s="5"/>
      <c r="BI1532" s="5"/>
      <c r="BJ1532" s="5"/>
      <c r="BK1532" s="5"/>
      <c r="BL1532" s="5"/>
      <c r="BM1532" s="5"/>
      <c r="BN1532" s="5"/>
      <c r="BO1532" s="5"/>
      <c r="BP1532" s="5"/>
      <c r="BQ1532" s="5"/>
      <c r="BR1532" s="5"/>
      <c r="BS1532" s="5"/>
      <c r="BT1532" s="5"/>
      <c r="BU1532" s="5"/>
      <c r="BV1532" s="5"/>
      <c r="BW1532" s="5"/>
      <c r="BX1532" s="6"/>
    </row>
    <row r="1533" spans="19:76" x14ac:dyDescent="0.35">
      <c r="S1533" s="4"/>
      <c r="T1533" s="5"/>
      <c r="U1533" s="5"/>
      <c r="V1533" s="5"/>
      <c r="W1533" s="5"/>
      <c r="X1533" s="5"/>
      <c r="Y1533" s="5"/>
      <c r="Z1533" s="5"/>
      <c r="AA1533" s="5"/>
      <c r="AB1533" s="5"/>
      <c r="AC1533" s="5"/>
      <c r="AD1533" s="5"/>
      <c r="AE1533" s="5"/>
      <c r="AF1533" s="5"/>
      <c r="AG1533" s="5"/>
      <c r="AH1533" s="5"/>
      <c r="AI1533" s="5"/>
      <c r="AJ1533" s="5"/>
      <c r="AK1533" s="5"/>
      <c r="AL1533" s="5"/>
      <c r="AM1533" s="5"/>
      <c r="AN1533" s="5"/>
      <c r="AO1533" s="5"/>
      <c r="AP1533" s="5"/>
      <c r="AQ1533" s="5"/>
      <c r="AR1533" s="5"/>
      <c r="AS1533" s="5"/>
      <c r="AT1533" s="5"/>
      <c r="AU1533" s="5"/>
      <c r="AV1533" s="5"/>
      <c r="AW1533" s="5"/>
      <c r="AX1533" s="5"/>
      <c r="AY1533" s="5"/>
      <c r="AZ1533" s="5"/>
      <c r="BA1533" s="5"/>
      <c r="BB1533" s="5"/>
      <c r="BC1533" s="5"/>
      <c r="BD1533" s="5"/>
      <c r="BE1533" s="5"/>
      <c r="BF1533" s="5"/>
      <c r="BG1533" s="5"/>
      <c r="BH1533" s="5"/>
      <c r="BI1533" s="5"/>
      <c r="BJ1533" s="5"/>
      <c r="BK1533" s="5"/>
      <c r="BL1533" s="5"/>
      <c r="BM1533" s="5"/>
      <c r="BN1533" s="5"/>
      <c r="BO1533" s="5"/>
      <c r="BP1533" s="5"/>
      <c r="BQ1533" s="5"/>
      <c r="BR1533" s="5"/>
      <c r="BS1533" s="5"/>
      <c r="BT1533" s="5"/>
      <c r="BU1533" s="5"/>
      <c r="BV1533" s="5"/>
      <c r="BW1533" s="5"/>
      <c r="BX1533" s="6"/>
    </row>
    <row r="1534" spans="19:76" x14ac:dyDescent="0.35">
      <c r="S1534" s="4"/>
      <c r="T1534" s="5"/>
      <c r="U1534" s="5"/>
      <c r="V1534" s="5"/>
      <c r="W1534" s="5"/>
      <c r="X1534" s="5"/>
      <c r="Y1534" s="5"/>
      <c r="Z1534" s="5"/>
      <c r="AA1534" s="5"/>
      <c r="AB1534" s="5"/>
      <c r="AC1534" s="5"/>
      <c r="AD1534" s="5"/>
      <c r="AE1534" s="5"/>
      <c r="AF1534" s="5"/>
      <c r="AG1534" s="5"/>
      <c r="AH1534" s="5"/>
      <c r="AI1534" s="5"/>
      <c r="AJ1534" s="5"/>
      <c r="AK1534" s="5"/>
      <c r="AL1534" s="5"/>
      <c r="AM1534" s="5"/>
      <c r="AN1534" s="5"/>
      <c r="AO1534" s="5"/>
      <c r="AP1534" s="5"/>
      <c r="AQ1534" s="5"/>
      <c r="AR1534" s="5"/>
      <c r="AS1534" s="5"/>
      <c r="AT1534" s="5"/>
      <c r="AU1534" s="5"/>
      <c r="AV1534" s="5"/>
      <c r="AW1534" s="5"/>
      <c r="AX1534" s="5"/>
      <c r="AY1534" s="5"/>
      <c r="AZ1534" s="5"/>
      <c r="BA1534" s="5"/>
      <c r="BB1534" s="5"/>
      <c r="BC1534" s="5"/>
      <c r="BD1534" s="5"/>
      <c r="BE1534" s="5"/>
      <c r="BF1534" s="5"/>
      <c r="BG1534" s="5"/>
      <c r="BH1534" s="5"/>
      <c r="BI1534" s="5"/>
      <c r="BJ1534" s="5"/>
      <c r="BK1534" s="5"/>
      <c r="BL1534" s="5"/>
      <c r="BM1534" s="5"/>
      <c r="BN1534" s="5"/>
      <c r="BO1534" s="5"/>
      <c r="BP1534" s="5"/>
      <c r="BQ1534" s="5"/>
      <c r="BR1534" s="5"/>
      <c r="BS1534" s="5"/>
      <c r="BT1534" s="5"/>
      <c r="BU1534" s="5"/>
      <c r="BV1534" s="5"/>
      <c r="BW1534" s="5"/>
      <c r="BX1534" s="6"/>
    </row>
    <row r="1535" spans="19:76" x14ac:dyDescent="0.35">
      <c r="S1535" s="4"/>
      <c r="T1535" s="5"/>
      <c r="U1535" s="5"/>
      <c r="V1535" s="5"/>
      <c r="W1535" s="5"/>
      <c r="X1535" s="5"/>
      <c r="Y1535" s="5"/>
      <c r="Z1535" s="5"/>
      <c r="AA1535" s="5"/>
      <c r="AB1535" s="5"/>
      <c r="AC1535" s="5"/>
      <c r="AD1535" s="5"/>
      <c r="AE1535" s="5"/>
      <c r="AF1535" s="5"/>
      <c r="AG1535" s="5"/>
      <c r="AH1535" s="5"/>
      <c r="AI1535" s="5"/>
      <c r="AJ1535" s="5"/>
      <c r="AK1535" s="5"/>
      <c r="AL1535" s="5"/>
      <c r="AM1535" s="5"/>
      <c r="AN1535" s="5"/>
      <c r="AO1535" s="5"/>
      <c r="AP1535" s="5"/>
      <c r="AQ1535" s="5"/>
      <c r="AR1535" s="5"/>
      <c r="AS1535" s="5"/>
      <c r="AT1535" s="5"/>
      <c r="AU1535" s="5"/>
      <c r="AV1535" s="5"/>
      <c r="AW1535" s="5"/>
      <c r="AX1535" s="5"/>
      <c r="AY1535" s="5"/>
      <c r="AZ1535" s="5"/>
      <c r="BA1535" s="5"/>
      <c r="BB1535" s="5"/>
      <c r="BC1535" s="5"/>
      <c r="BD1535" s="5"/>
      <c r="BE1535" s="5"/>
      <c r="BF1535" s="5"/>
      <c r="BG1535" s="5"/>
      <c r="BH1535" s="5"/>
      <c r="BI1535" s="5"/>
      <c r="BJ1535" s="5"/>
      <c r="BK1535" s="5"/>
      <c r="BL1535" s="5"/>
      <c r="BM1535" s="5"/>
      <c r="BN1535" s="5"/>
      <c r="BO1535" s="5"/>
      <c r="BP1535" s="5"/>
      <c r="BQ1535" s="5"/>
      <c r="BR1535" s="5"/>
      <c r="BS1535" s="5"/>
      <c r="BT1535" s="5"/>
      <c r="BU1535" s="5"/>
      <c r="BV1535" s="5"/>
      <c r="BW1535" s="5"/>
      <c r="BX1535" s="6"/>
    </row>
    <row r="1536" spans="19:76" x14ac:dyDescent="0.35">
      <c r="S1536" s="4"/>
      <c r="T1536" s="5"/>
      <c r="U1536" s="5"/>
      <c r="V1536" s="5"/>
      <c r="W1536" s="5"/>
      <c r="X1536" s="5"/>
      <c r="Y1536" s="5"/>
      <c r="Z1536" s="5"/>
      <c r="AA1536" s="5"/>
      <c r="AB1536" s="5"/>
      <c r="AC1536" s="5"/>
      <c r="AD1536" s="5"/>
      <c r="AE1536" s="5"/>
      <c r="AF1536" s="5"/>
      <c r="AG1536" s="5"/>
      <c r="AH1536" s="5"/>
      <c r="AI1536" s="5"/>
      <c r="AJ1536" s="5"/>
      <c r="AK1536" s="5"/>
      <c r="AL1536" s="5"/>
      <c r="AM1536" s="5"/>
      <c r="AN1536" s="5"/>
      <c r="AO1536" s="5"/>
      <c r="AP1536" s="5"/>
      <c r="AQ1536" s="5"/>
      <c r="AR1536" s="5"/>
      <c r="AS1536" s="5"/>
      <c r="AT1536" s="5"/>
      <c r="AU1536" s="5"/>
      <c r="AV1536" s="5"/>
      <c r="AW1536" s="5"/>
      <c r="AX1536" s="5"/>
      <c r="AY1536" s="5"/>
      <c r="AZ1536" s="5"/>
      <c r="BA1536" s="5"/>
      <c r="BB1536" s="5"/>
      <c r="BC1536" s="5"/>
      <c r="BD1536" s="5"/>
      <c r="BE1536" s="5"/>
      <c r="BF1536" s="5"/>
      <c r="BG1536" s="5"/>
      <c r="BH1536" s="5"/>
      <c r="BI1536" s="5"/>
      <c r="BJ1536" s="5"/>
      <c r="BK1536" s="5"/>
      <c r="BL1536" s="5"/>
      <c r="BM1536" s="5"/>
      <c r="BN1536" s="5"/>
      <c r="BO1536" s="5"/>
      <c r="BP1536" s="5"/>
      <c r="BQ1536" s="5"/>
      <c r="BR1536" s="5"/>
      <c r="BS1536" s="5"/>
      <c r="BT1536" s="5"/>
      <c r="BU1536" s="5"/>
      <c r="BV1536" s="5"/>
      <c r="BW1536" s="5"/>
      <c r="BX1536" s="6"/>
    </row>
    <row r="1537" spans="19:76" x14ac:dyDescent="0.35">
      <c r="S1537" s="4"/>
      <c r="T1537" s="5"/>
      <c r="U1537" s="5"/>
      <c r="V1537" s="5"/>
      <c r="W1537" s="5"/>
      <c r="X1537" s="5"/>
      <c r="Y1537" s="5"/>
      <c r="Z1537" s="5"/>
      <c r="AA1537" s="5"/>
      <c r="AB1537" s="5"/>
      <c r="AC1537" s="5"/>
      <c r="AD1537" s="5"/>
      <c r="AE1537" s="5"/>
      <c r="AF1537" s="5"/>
      <c r="AG1537" s="5"/>
      <c r="AH1537" s="5"/>
      <c r="AI1537" s="5"/>
      <c r="AJ1537" s="5"/>
      <c r="AK1537" s="5"/>
      <c r="AL1537" s="5"/>
      <c r="AM1537" s="5"/>
      <c r="AN1537" s="5"/>
      <c r="AO1537" s="5"/>
      <c r="AP1537" s="5"/>
      <c r="AQ1537" s="5"/>
      <c r="AR1537" s="5"/>
      <c r="AS1537" s="5"/>
      <c r="AT1537" s="5"/>
      <c r="AU1537" s="5"/>
      <c r="AV1537" s="5"/>
      <c r="AW1537" s="5"/>
      <c r="AX1537" s="5"/>
      <c r="AY1537" s="5"/>
      <c r="AZ1537" s="5"/>
      <c r="BA1537" s="5"/>
      <c r="BB1537" s="5"/>
      <c r="BC1537" s="5"/>
      <c r="BD1537" s="5"/>
      <c r="BE1537" s="5"/>
      <c r="BF1537" s="5"/>
      <c r="BG1537" s="5"/>
      <c r="BH1537" s="5"/>
      <c r="BI1537" s="5"/>
      <c r="BJ1537" s="5"/>
      <c r="BK1537" s="5"/>
      <c r="BL1537" s="5"/>
      <c r="BM1537" s="5"/>
      <c r="BN1537" s="5"/>
      <c r="BO1537" s="5"/>
      <c r="BP1537" s="5"/>
      <c r="BQ1537" s="5"/>
      <c r="BR1537" s="5"/>
      <c r="BS1537" s="5"/>
      <c r="BT1537" s="5"/>
      <c r="BU1537" s="5"/>
      <c r="BV1537" s="5"/>
      <c r="BW1537" s="5"/>
      <c r="BX1537" s="6"/>
    </row>
    <row r="1538" spans="19:76" x14ac:dyDescent="0.35">
      <c r="S1538" s="4"/>
      <c r="T1538" s="5"/>
      <c r="U1538" s="5"/>
      <c r="V1538" s="5"/>
      <c r="W1538" s="5"/>
      <c r="X1538" s="5"/>
      <c r="Y1538" s="5"/>
      <c r="Z1538" s="5"/>
      <c r="AA1538" s="5"/>
      <c r="AB1538" s="5"/>
      <c r="AC1538" s="5"/>
      <c r="AD1538" s="5"/>
      <c r="AE1538" s="5"/>
      <c r="AF1538" s="5"/>
      <c r="AG1538" s="5"/>
      <c r="AH1538" s="5"/>
      <c r="AI1538" s="5"/>
      <c r="AJ1538" s="5"/>
      <c r="AK1538" s="5"/>
      <c r="AL1538" s="5"/>
      <c r="AM1538" s="5"/>
      <c r="AN1538" s="5"/>
      <c r="AO1538" s="5"/>
      <c r="AP1538" s="5"/>
      <c r="AQ1538" s="5"/>
      <c r="AR1538" s="5"/>
      <c r="AS1538" s="5"/>
      <c r="AT1538" s="5"/>
      <c r="AU1538" s="5"/>
      <c r="AV1538" s="5"/>
      <c r="AW1538" s="5"/>
      <c r="AX1538" s="5"/>
      <c r="AY1538" s="5"/>
      <c r="AZ1538" s="5"/>
      <c r="BA1538" s="5"/>
      <c r="BB1538" s="5"/>
      <c r="BC1538" s="5"/>
      <c r="BD1538" s="5"/>
      <c r="BE1538" s="5"/>
      <c r="BF1538" s="5"/>
      <c r="BG1538" s="5"/>
      <c r="BH1538" s="5"/>
      <c r="BI1538" s="5"/>
      <c r="BJ1538" s="5"/>
      <c r="BK1538" s="5"/>
      <c r="BL1538" s="5"/>
      <c r="BM1538" s="5"/>
      <c r="BN1538" s="5"/>
      <c r="BO1538" s="5"/>
      <c r="BP1538" s="5"/>
      <c r="BQ1538" s="5"/>
      <c r="BR1538" s="5"/>
      <c r="BS1538" s="5"/>
      <c r="BT1538" s="5"/>
      <c r="BU1538" s="5"/>
      <c r="BV1538" s="5"/>
      <c r="BW1538" s="5"/>
      <c r="BX1538" s="6"/>
    </row>
    <row r="1539" spans="19:76" x14ac:dyDescent="0.35">
      <c r="S1539" s="4"/>
      <c r="T1539" s="5"/>
      <c r="U1539" s="5"/>
      <c r="V1539" s="5"/>
      <c r="W1539" s="5"/>
      <c r="X1539" s="5"/>
      <c r="Y1539" s="5"/>
      <c r="Z1539" s="5"/>
      <c r="AA1539" s="5"/>
      <c r="AB1539" s="5"/>
      <c r="AC1539" s="5"/>
      <c r="AD1539" s="5"/>
      <c r="AE1539" s="5"/>
      <c r="AF1539" s="5"/>
      <c r="AG1539" s="5"/>
      <c r="AH1539" s="5"/>
      <c r="AI1539" s="5"/>
      <c r="AJ1539" s="5"/>
      <c r="AK1539" s="5"/>
      <c r="AL1539" s="5"/>
      <c r="AM1539" s="5"/>
      <c r="AN1539" s="5"/>
      <c r="AO1539" s="5"/>
      <c r="AP1539" s="5"/>
      <c r="AQ1539" s="5"/>
      <c r="AR1539" s="5"/>
      <c r="AS1539" s="5"/>
      <c r="AT1539" s="5"/>
      <c r="AU1539" s="5"/>
      <c r="AV1539" s="5"/>
      <c r="AW1539" s="5"/>
      <c r="AX1539" s="5"/>
      <c r="AY1539" s="5"/>
      <c r="AZ1539" s="5"/>
      <c r="BA1539" s="5"/>
      <c r="BB1539" s="5"/>
      <c r="BC1539" s="5"/>
      <c r="BD1539" s="5"/>
      <c r="BE1539" s="5"/>
      <c r="BF1539" s="5"/>
      <c r="BG1539" s="5"/>
      <c r="BH1539" s="5"/>
      <c r="BI1539" s="5"/>
      <c r="BJ1539" s="5"/>
      <c r="BK1539" s="5"/>
      <c r="BL1539" s="5"/>
      <c r="BM1539" s="5"/>
      <c r="BN1539" s="5"/>
      <c r="BO1539" s="5"/>
      <c r="BP1539" s="5"/>
      <c r="BQ1539" s="5"/>
      <c r="BR1539" s="5"/>
      <c r="BS1539" s="5"/>
      <c r="BT1539" s="5"/>
      <c r="BU1539" s="5"/>
      <c r="BV1539" s="5"/>
      <c r="BW1539" s="5"/>
      <c r="BX1539" s="6"/>
    </row>
    <row r="1540" spans="19:76" x14ac:dyDescent="0.35">
      <c r="S1540" s="4"/>
      <c r="T1540" s="5"/>
      <c r="U1540" s="5"/>
      <c r="V1540" s="5"/>
      <c r="W1540" s="5"/>
      <c r="X1540" s="5"/>
      <c r="Y1540" s="5"/>
      <c r="Z1540" s="5"/>
      <c r="AA1540" s="5"/>
      <c r="AB1540" s="5"/>
      <c r="AC1540" s="5"/>
      <c r="AD1540" s="5"/>
      <c r="AE1540" s="5"/>
      <c r="AF1540" s="5"/>
      <c r="AG1540" s="5"/>
      <c r="AH1540" s="5"/>
      <c r="AI1540" s="5"/>
      <c r="AJ1540" s="5"/>
      <c r="AK1540" s="5"/>
      <c r="AL1540" s="5"/>
      <c r="AM1540" s="5"/>
      <c r="AN1540" s="5"/>
      <c r="AO1540" s="5"/>
      <c r="AP1540" s="5"/>
      <c r="AQ1540" s="5"/>
      <c r="AR1540" s="5"/>
      <c r="AS1540" s="5"/>
      <c r="AT1540" s="5"/>
      <c r="AU1540" s="5"/>
      <c r="AV1540" s="5"/>
      <c r="AW1540" s="5"/>
      <c r="AX1540" s="5"/>
      <c r="AY1540" s="5"/>
      <c r="AZ1540" s="5"/>
      <c r="BA1540" s="5"/>
      <c r="BB1540" s="5"/>
      <c r="BC1540" s="5"/>
      <c r="BD1540" s="5"/>
      <c r="BE1540" s="5"/>
      <c r="BF1540" s="5"/>
      <c r="BG1540" s="5"/>
      <c r="BH1540" s="5"/>
      <c r="BI1540" s="5"/>
      <c r="BJ1540" s="5"/>
      <c r="BK1540" s="5"/>
      <c r="BL1540" s="5"/>
      <c r="BM1540" s="5"/>
      <c r="BN1540" s="5"/>
      <c r="BO1540" s="5"/>
      <c r="BP1540" s="5"/>
      <c r="BQ1540" s="5"/>
      <c r="BR1540" s="5"/>
      <c r="BS1540" s="5"/>
      <c r="BT1540" s="5"/>
      <c r="BU1540" s="5"/>
      <c r="BV1540" s="5"/>
      <c r="BW1540" s="5"/>
      <c r="BX1540" s="6"/>
    </row>
    <row r="1541" spans="19:76" x14ac:dyDescent="0.35">
      <c r="S1541" s="4"/>
      <c r="T1541" s="5"/>
      <c r="U1541" s="5"/>
      <c r="V1541" s="5"/>
      <c r="W1541" s="5"/>
      <c r="X1541" s="5"/>
      <c r="Y1541" s="5"/>
      <c r="Z1541" s="5"/>
      <c r="AA1541" s="5"/>
      <c r="AB1541" s="5"/>
      <c r="AC1541" s="5"/>
      <c r="AD1541" s="5"/>
      <c r="AE1541" s="5"/>
      <c r="AF1541" s="5"/>
      <c r="AG1541" s="5"/>
      <c r="AH1541" s="5"/>
      <c r="AI1541" s="5"/>
      <c r="AJ1541" s="5"/>
      <c r="AK1541" s="5"/>
      <c r="AL1541" s="5"/>
      <c r="AM1541" s="5"/>
      <c r="AN1541" s="5"/>
      <c r="AO1541" s="5"/>
      <c r="AP1541" s="5"/>
      <c r="AQ1541" s="5"/>
      <c r="AR1541" s="5"/>
      <c r="AS1541" s="5"/>
      <c r="AT1541" s="5"/>
      <c r="AU1541" s="5"/>
      <c r="AV1541" s="5"/>
      <c r="AW1541" s="5"/>
      <c r="AX1541" s="5"/>
      <c r="AY1541" s="5"/>
      <c r="AZ1541" s="5"/>
      <c r="BA1541" s="5"/>
      <c r="BB1541" s="5"/>
      <c r="BC1541" s="5"/>
      <c r="BD1541" s="5"/>
      <c r="BE1541" s="5"/>
      <c r="BF1541" s="5"/>
      <c r="BG1541" s="5"/>
      <c r="BH1541" s="5"/>
      <c r="BI1541" s="5"/>
      <c r="BJ1541" s="5"/>
      <c r="BK1541" s="5"/>
      <c r="BL1541" s="5"/>
      <c r="BM1541" s="5"/>
      <c r="BN1541" s="5"/>
      <c r="BO1541" s="5"/>
      <c r="BP1541" s="5"/>
      <c r="BQ1541" s="5"/>
      <c r="BR1541" s="5"/>
      <c r="BS1541" s="5"/>
      <c r="BT1541" s="5"/>
      <c r="BU1541" s="5"/>
      <c r="BV1541" s="5"/>
      <c r="BW1541" s="5"/>
      <c r="BX1541" s="6"/>
    </row>
    <row r="1542" spans="19:76" x14ac:dyDescent="0.35">
      <c r="S1542" s="4"/>
      <c r="T1542" s="5"/>
      <c r="U1542" s="5"/>
      <c r="V1542" s="5"/>
      <c r="W1542" s="5"/>
      <c r="X1542" s="5"/>
      <c r="Y1542" s="5"/>
      <c r="Z1542" s="5"/>
      <c r="AA1542" s="5"/>
      <c r="AB1542" s="5"/>
      <c r="AC1542" s="5"/>
      <c r="AD1542" s="5"/>
      <c r="AE1542" s="5"/>
      <c r="AF1542" s="5"/>
      <c r="AG1542" s="5"/>
      <c r="AH1542" s="5"/>
      <c r="AI1542" s="5"/>
      <c r="AJ1542" s="5"/>
      <c r="AK1542" s="5"/>
      <c r="AL1542" s="5"/>
      <c r="AM1542" s="5"/>
      <c r="AN1542" s="5"/>
      <c r="AO1542" s="5"/>
      <c r="AP1542" s="5"/>
      <c r="AQ1542" s="5"/>
      <c r="AR1542" s="5"/>
      <c r="AS1542" s="5"/>
      <c r="AT1542" s="5"/>
      <c r="AU1542" s="5"/>
      <c r="AV1542" s="5"/>
      <c r="AW1542" s="5"/>
      <c r="AX1542" s="5"/>
      <c r="AY1542" s="5"/>
      <c r="AZ1542" s="5"/>
      <c r="BA1542" s="5"/>
      <c r="BB1542" s="5"/>
      <c r="BC1542" s="5"/>
      <c r="BD1542" s="5"/>
      <c r="BE1542" s="5"/>
      <c r="BF1542" s="5"/>
      <c r="BG1542" s="5"/>
      <c r="BH1542" s="5"/>
      <c r="BI1542" s="5"/>
      <c r="BJ1542" s="5"/>
      <c r="BK1542" s="5"/>
      <c r="BL1542" s="5"/>
      <c r="BM1542" s="5"/>
      <c r="BN1542" s="5"/>
      <c r="BO1542" s="5"/>
      <c r="BP1542" s="5"/>
      <c r="BQ1542" s="5"/>
      <c r="BR1542" s="5"/>
      <c r="BS1542" s="5"/>
      <c r="BT1542" s="5"/>
      <c r="BU1542" s="5"/>
      <c r="BV1542" s="5"/>
      <c r="BW1542" s="5"/>
      <c r="BX1542" s="6"/>
    </row>
    <row r="1543" spans="19:76" x14ac:dyDescent="0.35">
      <c r="S1543" s="4"/>
      <c r="T1543" s="5"/>
      <c r="U1543" s="5"/>
      <c r="V1543" s="5"/>
      <c r="W1543" s="5"/>
      <c r="X1543" s="5"/>
      <c r="Y1543" s="5"/>
      <c r="Z1543" s="5"/>
      <c r="AA1543" s="5"/>
      <c r="AB1543" s="5"/>
      <c r="AC1543" s="5"/>
      <c r="AD1543" s="5"/>
      <c r="AE1543" s="5"/>
      <c r="AF1543" s="5"/>
      <c r="AG1543" s="5"/>
      <c r="AH1543" s="5"/>
      <c r="AI1543" s="5"/>
      <c r="AJ1543" s="5"/>
      <c r="AK1543" s="5"/>
      <c r="AL1543" s="5"/>
      <c r="AM1543" s="5"/>
      <c r="AN1543" s="5"/>
      <c r="AO1543" s="5"/>
      <c r="AP1543" s="5"/>
      <c r="AQ1543" s="5"/>
      <c r="AR1543" s="5"/>
      <c r="AS1543" s="5"/>
      <c r="AT1543" s="5"/>
      <c r="AU1543" s="5"/>
      <c r="AV1543" s="5"/>
      <c r="AW1543" s="5"/>
      <c r="AX1543" s="5"/>
      <c r="AY1543" s="5"/>
      <c r="AZ1543" s="5"/>
      <c r="BA1543" s="5"/>
      <c r="BB1543" s="5"/>
      <c r="BC1543" s="5"/>
      <c r="BD1543" s="5"/>
      <c r="BE1543" s="5"/>
      <c r="BF1543" s="5"/>
      <c r="BG1543" s="5"/>
      <c r="BH1543" s="5"/>
      <c r="BI1543" s="5"/>
      <c r="BJ1543" s="5"/>
      <c r="BK1543" s="5"/>
      <c r="BL1543" s="5"/>
      <c r="BM1543" s="5"/>
      <c r="BN1543" s="5"/>
      <c r="BO1543" s="5"/>
      <c r="BP1543" s="5"/>
      <c r="BQ1543" s="5"/>
      <c r="BR1543" s="5"/>
      <c r="BS1543" s="5"/>
      <c r="BT1543" s="5"/>
      <c r="BU1543" s="5"/>
      <c r="BV1543" s="5"/>
      <c r="BW1543" s="5"/>
      <c r="BX1543" s="6"/>
    </row>
    <row r="1544" spans="19:76" x14ac:dyDescent="0.35">
      <c r="S1544" s="4"/>
      <c r="T1544" s="5"/>
      <c r="U1544" s="5"/>
      <c r="V1544" s="5"/>
      <c r="W1544" s="5"/>
      <c r="X1544" s="5"/>
      <c r="Y1544" s="5"/>
      <c r="Z1544" s="5"/>
      <c r="AA1544" s="5"/>
      <c r="AB1544" s="5"/>
      <c r="AC1544" s="5"/>
      <c r="AD1544" s="5"/>
      <c r="AE1544" s="5"/>
      <c r="AF1544" s="5"/>
      <c r="AG1544" s="5"/>
      <c r="AH1544" s="5"/>
      <c r="AI1544" s="5"/>
      <c r="AJ1544" s="5"/>
      <c r="AK1544" s="5"/>
      <c r="AL1544" s="5"/>
      <c r="AM1544" s="5"/>
      <c r="AN1544" s="5"/>
      <c r="AO1544" s="5"/>
      <c r="AP1544" s="5"/>
      <c r="AQ1544" s="5"/>
      <c r="AR1544" s="5"/>
      <c r="AS1544" s="5"/>
      <c r="AT1544" s="5"/>
      <c r="AU1544" s="5"/>
      <c r="AV1544" s="5"/>
      <c r="AW1544" s="5"/>
      <c r="AX1544" s="5"/>
      <c r="AY1544" s="5"/>
      <c r="AZ1544" s="5"/>
      <c r="BA1544" s="5"/>
      <c r="BB1544" s="5"/>
      <c r="BC1544" s="5"/>
      <c r="BD1544" s="5"/>
      <c r="BE1544" s="5"/>
      <c r="BF1544" s="5"/>
      <c r="BG1544" s="5"/>
      <c r="BH1544" s="5"/>
      <c r="BI1544" s="5"/>
      <c r="BJ1544" s="5"/>
      <c r="BK1544" s="5"/>
      <c r="BL1544" s="5"/>
      <c r="BM1544" s="5"/>
      <c r="BN1544" s="5"/>
      <c r="BO1544" s="5"/>
      <c r="BP1544" s="5"/>
      <c r="BQ1544" s="5"/>
      <c r="BR1544" s="5"/>
      <c r="BS1544" s="5"/>
      <c r="BT1544" s="5"/>
      <c r="BU1544" s="5"/>
      <c r="BV1544" s="5"/>
      <c r="BW1544" s="5"/>
      <c r="BX1544" s="6"/>
    </row>
    <row r="1545" spans="19:76" x14ac:dyDescent="0.35">
      <c r="S1545" s="4"/>
      <c r="T1545" s="5"/>
      <c r="U1545" s="5"/>
      <c r="V1545" s="5"/>
      <c r="W1545" s="5"/>
      <c r="X1545" s="5"/>
      <c r="Y1545" s="5"/>
      <c r="Z1545" s="5"/>
      <c r="AA1545" s="5"/>
      <c r="AB1545" s="5"/>
      <c r="AC1545" s="5"/>
      <c r="AD1545" s="5"/>
      <c r="AE1545" s="5"/>
      <c r="AF1545" s="5"/>
      <c r="AG1545" s="5"/>
      <c r="AH1545" s="5"/>
      <c r="AI1545" s="5"/>
      <c r="AJ1545" s="5"/>
      <c r="AK1545" s="5"/>
      <c r="AL1545" s="5"/>
      <c r="AM1545" s="5"/>
      <c r="AN1545" s="5"/>
      <c r="AO1545" s="5"/>
      <c r="AP1545" s="5"/>
      <c r="AQ1545" s="5"/>
      <c r="AR1545" s="5"/>
      <c r="AS1545" s="5"/>
      <c r="AT1545" s="5"/>
      <c r="AU1545" s="5"/>
      <c r="AV1545" s="5"/>
      <c r="AW1545" s="5"/>
      <c r="AX1545" s="5"/>
      <c r="AY1545" s="5"/>
      <c r="AZ1545" s="5"/>
      <c r="BA1545" s="5"/>
      <c r="BB1545" s="5"/>
      <c r="BC1545" s="5"/>
      <c r="BD1545" s="5"/>
      <c r="BE1545" s="5"/>
      <c r="BF1545" s="5"/>
      <c r="BG1545" s="5"/>
      <c r="BH1545" s="5"/>
      <c r="BI1545" s="5"/>
      <c r="BJ1545" s="5"/>
      <c r="BK1545" s="5"/>
      <c r="BL1545" s="5"/>
      <c r="BM1545" s="5"/>
      <c r="BN1545" s="5"/>
      <c r="BO1545" s="5"/>
      <c r="BP1545" s="5"/>
      <c r="BQ1545" s="5"/>
      <c r="BR1545" s="5"/>
      <c r="BS1545" s="5"/>
      <c r="BT1545" s="5"/>
      <c r="BU1545" s="5"/>
      <c r="BV1545" s="5"/>
      <c r="BW1545" s="5"/>
      <c r="BX1545" s="6"/>
    </row>
    <row r="1546" spans="19:76" x14ac:dyDescent="0.35">
      <c r="S1546" s="4"/>
      <c r="T1546" s="5"/>
      <c r="U1546" s="5"/>
      <c r="V1546" s="5"/>
      <c r="W1546" s="5"/>
      <c r="X1546" s="5"/>
      <c r="Y1546" s="5"/>
      <c r="Z1546" s="5"/>
      <c r="AA1546" s="5"/>
      <c r="AB1546" s="5"/>
      <c r="AC1546" s="5"/>
      <c r="AD1546" s="5"/>
      <c r="AE1546" s="5"/>
      <c r="AF1546" s="5"/>
      <c r="AG1546" s="5"/>
      <c r="AH1546" s="5"/>
      <c r="AI1546" s="5"/>
      <c r="AJ1546" s="5"/>
      <c r="AK1546" s="5"/>
      <c r="AL1546" s="5"/>
      <c r="AM1546" s="5"/>
      <c r="AN1546" s="5"/>
      <c r="AO1546" s="5"/>
      <c r="AP1546" s="5"/>
      <c r="AQ1546" s="5"/>
      <c r="AR1546" s="5"/>
      <c r="AS1546" s="5"/>
      <c r="AT1546" s="5"/>
      <c r="AU1546" s="5"/>
      <c r="AV1546" s="5"/>
      <c r="AW1546" s="5"/>
      <c r="AX1546" s="5"/>
      <c r="AY1546" s="5"/>
      <c r="AZ1546" s="5"/>
      <c r="BA1546" s="5"/>
      <c r="BB1546" s="5"/>
      <c r="BC1546" s="5"/>
      <c r="BD1546" s="5"/>
      <c r="BE1546" s="5"/>
      <c r="BF1546" s="5"/>
      <c r="BG1546" s="5"/>
      <c r="BH1546" s="5"/>
      <c r="BI1546" s="5"/>
      <c r="BJ1546" s="5"/>
      <c r="BK1546" s="5"/>
      <c r="BL1546" s="5"/>
      <c r="BM1546" s="5"/>
      <c r="BN1546" s="5"/>
      <c r="BO1546" s="5"/>
      <c r="BP1546" s="5"/>
      <c r="BQ1546" s="5"/>
      <c r="BR1546" s="5"/>
      <c r="BS1546" s="5"/>
      <c r="BT1546" s="5"/>
      <c r="BU1546" s="5"/>
      <c r="BV1546" s="5"/>
      <c r="BW1546" s="5"/>
      <c r="BX1546" s="6"/>
    </row>
    <row r="1547" spans="19:76" x14ac:dyDescent="0.35">
      <c r="S1547" s="4"/>
      <c r="T1547" s="5"/>
      <c r="U1547" s="5"/>
      <c r="V1547" s="5"/>
      <c r="W1547" s="5"/>
      <c r="X1547" s="5"/>
      <c r="Y1547" s="5"/>
      <c r="Z1547" s="5"/>
      <c r="AA1547" s="5"/>
      <c r="AB1547" s="5"/>
      <c r="AC1547" s="5"/>
      <c r="AD1547" s="5"/>
      <c r="AE1547" s="5"/>
      <c r="AF1547" s="5"/>
      <c r="AG1547" s="5"/>
      <c r="AH1547" s="5"/>
      <c r="AI1547" s="5"/>
      <c r="AJ1547" s="5"/>
      <c r="AK1547" s="5"/>
      <c r="AL1547" s="5"/>
      <c r="AM1547" s="5"/>
      <c r="AN1547" s="5"/>
      <c r="AO1547" s="5"/>
      <c r="AP1547" s="5"/>
      <c r="AQ1547" s="5"/>
      <c r="AR1547" s="5"/>
      <c r="AS1547" s="5"/>
      <c r="AT1547" s="5"/>
      <c r="AU1547" s="5"/>
      <c r="AV1547" s="5"/>
      <c r="AW1547" s="5"/>
      <c r="AX1547" s="5"/>
      <c r="AY1547" s="5"/>
      <c r="AZ1547" s="5"/>
      <c r="BA1547" s="5"/>
      <c r="BB1547" s="5"/>
      <c r="BC1547" s="5"/>
      <c r="BD1547" s="5"/>
      <c r="BE1547" s="5"/>
      <c r="BF1547" s="5"/>
      <c r="BG1547" s="5"/>
      <c r="BH1547" s="5"/>
      <c r="BI1547" s="5"/>
      <c r="BJ1547" s="5"/>
      <c r="BK1547" s="5"/>
      <c r="BL1547" s="5"/>
      <c r="BM1547" s="5"/>
      <c r="BN1547" s="5"/>
      <c r="BO1547" s="5"/>
      <c r="BP1547" s="5"/>
      <c r="BQ1547" s="5"/>
      <c r="BR1547" s="5"/>
      <c r="BS1547" s="5"/>
      <c r="BT1547" s="5"/>
      <c r="BU1547" s="5"/>
      <c r="BV1547" s="5"/>
      <c r="BW1547" s="5"/>
      <c r="BX1547" s="6"/>
    </row>
    <row r="1548" spans="19:76" x14ac:dyDescent="0.35">
      <c r="S1548" s="4"/>
      <c r="T1548" s="5"/>
      <c r="U1548" s="5"/>
      <c r="V1548" s="5"/>
      <c r="W1548" s="5"/>
      <c r="X1548" s="5"/>
      <c r="Y1548" s="5"/>
      <c r="Z1548" s="5"/>
      <c r="AA1548" s="5"/>
      <c r="AB1548" s="5"/>
      <c r="AC1548" s="5"/>
      <c r="AD1548" s="5"/>
      <c r="AE1548" s="5"/>
      <c r="AF1548" s="5"/>
      <c r="AG1548" s="5"/>
      <c r="AH1548" s="5"/>
      <c r="AI1548" s="5"/>
      <c r="AJ1548" s="5"/>
      <c r="AK1548" s="5"/>
      <c r="AL1548" s="5"/>
      <c r="AM1548" s="5"/>
      <c r="AN1548" s="5"/>
      <c r="AO1548" s="5"/>
      <c r="AP1548" s="5"/>
      <c r="AQ1548" s="5"/>
      <c r="AR1548" s="5"/>
      <c r="AS1548" s="5"/>
      <c r="AT1548" s="5"/>
      <c r="AU1548" s="5"/>
      <c r="AV1548" s="5"/>
      <c r="AW1548" s="5"/>
      <c r="AX1548" s="5"/>
      <c r="AY1548" s="5"/>
      <c r="AZ1548" s="5"/>
      <c r="BA1548" s="5"/>
      <c r="BB1548" s="5"/>
      <c r="BC1548" s="5"/>
      <c r="BD1548" s="5"/>
      <c r="BE1548" s="5"/>
      <c r="BF1548" s="5"/>
      <c r="BG1548" s="5"/>
      <c r="BH1548" s="5"/>
      <c r="BI1548" s="5"/>
      <c r="BJ1548" s="5"/>
      <c r="BK1548" s="5"/>
      <c r="BL1548" s="5"/>
      <c r="BM1548" s="5"/>
      <c r="BN1548" s="5"/>
      <c r="BO1548" s="5"/>
      <c r="BP1548" s="5"/>
      <c r="BQ1548" s="5"/>
      <c r="BR1548" s="5"/>
      <c r="BS1548" s="5"/>
      <c r="BT1548" s="5"/>
      <c r="BU1548" s="5"/>
      <c r="BV1548" s="5"/>
      <c r="BW1548" s="5"/>
      <c r="BX1548" s="6"/>
    </row>
    <row r="1549" spans="19:76" x14ac:dyDescent="0.35">
      <c r="S1549" s="4"/>
      <c r="T1549" s="5"/>
      <c r="U1549" s="5"/>
      <c r="V1549" s="5"/>
      <c r="W1549" s="5"/>
      <c r="X1549" s="5"/>
      <c r="Y1549" s="5"/>
      <c r="Z1549" s="5"/>
      <c r="AA1549" s="5"/>
      <c r="AB1549" s="5"/>
      <c r="AC1549" s="5"/>
      <c r="AD1549" s="5"/>
      <c r="AE1549" s="5"/>
      <c r="AF1549" s="5"/>
      <c r="AG1549" s="5"/>
      <c r="AH1549" s="5"/>
      <c r="AI1549" s="5"/>
      <c r="AJ1549" s="5"/>
      <c r="AK1549" s="5"/>
      <c r="AL1549" s="5"/>
      <c r="AM1549" s="5"/>
      <c r="AN1549" s="5"/>
      <c r="AO1549" s="5"/>
      <c r="AP1549" s="5"/>
      <c r="AQ1549" s="5"/>
      <c r="AR1549" s="5"/>
      <c r="AS1549" s="5"/>
      <c r="AT1549" s="5"/>
      <c r="AU1549" s="5"/>
      <c r="AV1549" s="5"/>
      <c r="AW1549" s="5"/>
      <c r="AX1549" s="5"/>
      <c r="AY1549" s="5"/>
      <c r="AZ1549" s="5"/>
      <c r="BA1549" s="5"/>
      <c r="BB1549" s="5"/>
      <c r="BC1549" s="5"/>
      <c r="BD1549" s="5"/>
      <c r="BE1549" s="5"/>
      <c r="BF1549" s="5"/>
      <c r="BG1549" s="5"/>
      <c r="BH1549" s="5"/>
      <c r="BI1549" s="5"/>
      <c r="BJ1549" s="5"/>
      <c r="BK1549" s="5"/>
      <c r="BL1549" s="5"/>
      <c r="BM1549" s="5"/>
      <c r="BN1549" s="5"/>
      <c r="BO1549" s="5"/>
      <c r="BP1549" s="5"/>
      <c r="BQ1549" s="5"/>
      <c r="BR1549" s="5"/>
      <c r="BS1549" s="5"/>
      <c r="BT1549" s="5"/>
      <c r="BU1549" s="5"/>
      <c r="BV1549" s="5"/>
      <c r="BW1549" s="5"/>
      <c r="BX1549" s="6"/>
    </row>
    <row r="1550" spans="19:76" x14ac:dyDescent="0.35">
      <c r="S1550" s="4"/>
      <c r="T1550" s="5"/>
      <c r="U1550" s="5"/>
      <c r="V1550" s="5"/>
      <c r="W1550" s="5"/>
      <c r="X1550" s="5"/>
      <c r="Y1550" s="5"/>
      <c r="Z1550" s="5"/>
      <c r="AA1550" s="5"/>
      <c r="AB1550" s="5"/>
      <c r="AC1550" s="5"/>
      <c r="AD1550" s="5"/>
      <c r="AE1550" s="5"/>
      <c r="AF1550" s="5"/>
      <c r="AG1550" s="5"/>
      <c r="AH1550" s="5"/>
      <c r="AI1550" s="5"/>
      <c r="AJ1550" s="5"/>
      <c r="AK1550" s="5"/>
      <c r="AL1550" s="5"/>
      <c r="AM1550" s="5"/>
      <c r="AN1550" s="5"/>
      <c r="AO1550" s="5"/>
      <c r="AP1550" s="5"/>
      <c r="AQ1550" s="5"/>
      <c r="AR1550" s="5"/>
      <c r="AS1550" s="5"/>
      <c r="AT1550" s="5"/>
      <c r="AU1550" s="5"/>
      <c r="AV1550" s="5"/>
      <c r="AW1550" s="5"/>
      <c r="AX1550" s="5"/>
      <c r="AY1550" s="5"/>
      <c r="AZ1550" s="5"/>
      <c r="BA1550" s="5"/>
      <c r="BB1550" s="5"/>
      <c r="BC1550" s="5"/>
      <c r="BD1550" s="5"/>
      <c r="BE1550" s="5"/>
      <c r="BF1550" s="5"/>
      <c r="BG1550" s="5"/>
      <c r="BH1550" s="5"/>
      <c r="BI1550" s="5"/>
      <c r="BJ1550" s="5"/>
      <c r="BK1550" s="5"/>
      <c r="BL1550" s="5"/>
      <c r="BM1550" s="5"/>
      <c r="BN1550" s="5"/>
      <c r="BO1550" s="5"/>
      <c r="BP1550" s="5"/>
      <c r="BQ1550" s="5"/>
      <c r="BR1550" s="5"/>
      <c r="BS1550" s="5"/>
      <c r="BT1550" s="5"/>
      <c r="BU1550" s="5"/>
      <c r="BV1550" s="5"/>
      <c r="BW1550" s="5"/>
      <c r="BX1550" s="6"/>
    </row>
    <row r="1551" spans="19:76" x14ac:dyDescent="0.35">
      <c r="S1551" s="4"/>
      <c r="T1551" s="5"/>
      <c r="U1551" s="5"/>
      <c r="V1551" s="5"/>
      <c r="W1551" s="5"/>
      <c r="X1551" s="5"/>
      <c r="Y1551" s="5"/>
      <c r="Z1551" s="5"/>
      <c r="AA1551" s="5"/>
      <c r="AB1551" s="5"/>
      <c r="AC1551" s="5"/>
      <c r="AD1551" s="5"/>
      <c r="AE1551" s="5"/>
      <c r="AF1551" s="5"/>
      <c r="AG1551" s="5"/>
      <c r="AH1551" s="5"/>
      <c r="AI1551" s="5"/>
      <c r="AJ1551" s="5"/>
      <c r="AK1551" s="5"/>
      <c r="AL1551" s="5"/>
      <c r="AM1551" s="5"/>
      <c r="AN1551" s="5"/>
      <c r="AO1551" s="5"/>
      <c r="AP1551" s="5"/>
      <c r="AQ1551" s="5"/>
      <c r="AR1551" s="5"/>
      <c r="AS1551" s="5"/>
      <c r="AT1551" s="5"/>
      <c r="AU1551" s="5"/>
      <c r="AV1551" s="5"/>
      <c r="AW1551" s="5"/>
      <c r="AX1551" s="5"/>
      <c r="AY1551" s="5"/>
      <c r="AZ1551" s="5"/>
      <c r="BA1551" s="5"/>
      <c r="BB1551" s="5"/>
      <c r="BC1551" s="5"/>
      <c r="BD1551" s="5"/>
      <c r="BE1551" s="5"/>
      <c r="BF1551" s="5"/>
      <c r="BG1551" s="5"/>
      <c r="BH1551" s="5"/>
      <c r="BI1551" s="5"/>
      <c r="BJ1551" s="5"/>
      <c r="BK1551" s="5"/>
      <c r="BL1551" s="5"/>
      <c r="BM1551" s="5"/>
      <c r="BN1551" s="5"/>
      <c r="BO1551" s="5"/>
      <c r="BP1551" s="5"/>
      <c r="BQ1551" s="5"/>
      <c r="BR1551" s="5"/>
      <c r="BS1551" s="5"/>
      <c r="BT1551" s="5"/>
      <c r="BU1551" s="5"/>
      <c r="BV1551" s="5"/>
      <c r="BW1551" s="5"/>
      <c r="BX1551" s="6"/>
    </row>
    <row r="1552" spans="19:76" x14ac:dyDescent="0.35">
      <c r="S1552" s="4"/>
      <c r="T1552" s="5"/>
      <c r="U1552" s="5"/>
      <c r="V1552" s="5"/>
      <c r="W1552" s="5"/>
      <c r="X1552" s="5"/>
      <c r="Y1552" s="5"/>
      <c r="Z1552" s="5"/>
      <c r="AA1552" s="5"/>
      <c r="AB1552" s="5"/>
      <c r="AC1552" s="5"/>
      <c r="AD1552" s="5"/>
      <c r="AE1552" s="5"/>
      <c r="AF1552" s="5"/>
      <c r="AG1552" s="5"/>
      <c r="AH1552" s="5"/>
      <c r="AI1552" s="5"/>
      <c r="AJ1552" s="5"/>
      <c r="AK1552" s="5"/>
      <c r="AL1552" s="5"/>
      <c r="AM1552" s="5"/>
      <c r="AN1552" s="5"/>
      <c r="AO1552" s="5"/>
      <c r="AP1552" s="5"/>
      <c r="AQ1552" s="5"/>
      <c r="AR1552" s="5"/>
      <c r="AS1552" s="5"/>
      <c r="AT1552" s="5"/>
      <c r="AU1552" s="5"/>
      <c r="AV1552" s="5"/>
      <c r="AW1552" s="5"/>
      <c r="AX1552" s="5"/>
      <c r="AY1552" s="5"/>
      <c r="AZ1552" s="5"/>
      <c r="BA1552" s="5"/>
      <c r="BB1552" s="5"/>
      <c r="BC1552" s="5"/>
      <c r="BD1552" s="5"/>
      <c r="BE1552" s="5"/>
      <c r="BF1552" s="5"/>
      <c r="BG1552" s="5"/>
      <c r="BH1552" s="5"/>
      <c r="BI1552" s="5"/>
      <c r="BJ1552" s="5"/>
      <c r="BK1552" s="5"/>
      <c r="BL1552" s="5"/>
      <c r="BM1552" s="5"/>
      <c r="BN1552" s="5"/>
      <c r="BO1552" s="5"/>
      <c r="BP1552" s="5"/>
      <c r="BQ1552" s="5"/>
      <c r="BR1552" s="5"/>
      <c r="BS1552" s="5"/>
      <c r="BT1552" s="5"/>
      <c r="BU1552" s="5"/>
      <c r="BV1552" s="5"/>
      <c r="BW1552" s="5"/>
      <c r="BX1552" s="6"/>
    </row>
    <row r="1553" spans="19:76" x14ac:dyDescent="0.35">
      <c r="S1553" s="4"/>
      <c r="T1553" s="5"/>
      <c r="U1553" s="5"/>
      <c r="V1553" s="5"/>
      <c r="W1553" s="5"/>
      <c r="X1553" s="5"/>
      <c r="Y1553" s="5"/>
      <c r="Z1553" s="5"/>
      <c r="AA1553" s="5"/>
      <c r="AB1553" s="5"/>
      <c r="AC1553" s="5"/>
      <c r="AD1553" s="5"/>
      <c r="AE1553" s="5"/>
      <c r="AF1553" s="5"/>
      <c r="AG1553" s="5"/>
      <c r="AH1553" s="5"/>
      <c r="AI1553" s="5"/>
      <c r="AJ1553" s="5"/>
      <c r="AK1553" s="5"/>
      <c r="AL1553" s="5"/>
      <c r="AM1553" s="5"/>
      <c r="AN1553" s="5"/>
      <c r="AO1553" s="5"/>
      <c r="AP1553" s="5"/>
      <c r="AQ1553" s="5"/>
      <c r="AR1553" s="5"/>
      <c r="AS1553" s="5"/>
      <c r="AT1553" s="5"/>
      <c r="AU1553" s="5"/>
      <c r="AV1553" s="5"/>
      <c r="AW1553" s="5"/>
      <c r="AX1553" s="5"/>
      <c r="AY1553" s="5"/>
      <c r="AZ1553" s="5"/>
      <c r="BA1553" s="5"/>
      <c r="BB1553" s="5"/>
      <c r="BC1553" s="5"/>
      <c r="BD1553" s="5"/>
      <c r="BE1553" s="5"/>
      <c r="BF1553" s="5"/>
      <c r="BG1553" s="5"/>
      <c r="BH1553" s="5"/>
      <c r="BI1553" s="5"/>
      <c r="BJ1553" s="5"/>
      <c r="BK1553" s="5"/>
      <c r="BL1553" s="5"/>
      <c r="BM1553" s="5"/>
      <c r="BN1553" s="5"/>
      <c r="BO1553" s="5"/>
      <c r="BP1553" s="5"/>
      <c r="BQ1553" s="5"/>
      <c r="BR1553" s="5"/>
      <c r="BS1553" s="5"/>
      <c r="BT1553" s="5"/>
      <c r="BU1553" s="5"/>
      <c r="BV1553" s="5"/>
      <c r="BW1553" s="5"/>
      <c r="BX1553" s="6"/>
    </row>
    <row r="1554" spans="19:76" x14ac:dyDescent="0.35">
      <c r="S1554" s="4"/>
      <c r="T1554" s="5"/>
      <c r="U1554" s="5"/>
      <c r="V1554" s="5"/>
      <c r="W1554" s="5"/>
      <c r="X1554" s="5"/>
      <c r="Y1554" s="5"/>
      <c r="Z1554" s="5"/>
      <c r="AA1554" s="5"/>
      <c r="AB1554" s="5"/>
      <c r="AC1554" s="5"/>
      <c r="AD1554" s="5"/>
      <c r="AE1554" s="5"/>
      <c r="AF1554" s="5"/>
      <c r="AG1554" s="5"/>
      <c r="AH1554" s="5"/>
      <c r="AI1554" s="5"/>
      <c r="AJ1554" s="5"/>
      <c r="AK1554" s="5"/>
      <c r="AL1554" s="5"/>
      <c r="AM1554" s="5"/>
      <c r="AN1554" s="5"/>
      <c r="AO1554" s="5"/>
      <c r="AP1554" s="5"/>
      <c r="AQ1554" s="5"/>
      <c r="AR1554" s="5"/>
      <c r="AS1554" s="5"/>
      <c r="AT1554" s="5"/>
      <c r="AU1554" s="5"/>
      <c r="AV1554" s="5"/>
      <c r="AW1554" s="5"/>
      <c r="AX1554" s="5"/>
      <c r="AY1554" s="5"/>
      <c r="AZ1554" s="5"/>
      <c r="BA1554" s="5"/>
      <c r="BB1554" s="5"/>
      <c r="BC1554" s="5"/>
      <c r="BD1554" s="5"/>
      <c r="BE1554" s="5"/>
      <c r="BF1554" s="5"/>
      <c r="BG1554" s="5"/>
      <c r="BH1554" s="5"/>
      <c r="BI1554" s="5"/>
      <c r="BJ1554" s="5"/>
      <c r="BK1554" s="5"/>
      <c r="BL1554" s="5"/>
      <c r="BM1554" s="5"/>
      <c r="BN1554" s="5"/>
      <c r="BO1554" s="5"/>
      <c r="BP1554" s="5"/>
      <c r="BQ1554" s="5"/>
      <c r="BR1554" s="5"/>
      <c r="BS1554" s="5"/>
      <c r="BT1554" s="5"/>
      <c r="BU1554" s="5"/>
      <c r="BV1554" s="5"/>
      <c r="BW1554" s="5"/>
      <c r="BX1554" s="6"/>
    </row>
    <row r="1555" spans="19:76" x14ac:dyDescent="0.35">
      <c r="S1555" s="4"/>
      <c r="T1555" s="5"/>
      <c r="U1555" s="5"/>
      <c r="V1555" s="5"/>
      <c r="W1555" s="5"/>
      <c r="X1555" s="5"/>
      <c r="Y1555" s="5"/>
      <c r="Z1555" s="5"/>
      <c r="AA1555" s="5"/>
      <c r="AB1555" s="5"/>
      <c r="AC1555" s="5"/>
      <c r="AD1555" s="5"/>
      <c r="AE1555" s="5"/>
      <c r="AF1555" s="5"/>
      <c r="AG1555" s="5"/>
      <c r="AH1555" s="5"/>
      <c r="AI1555" s="5"/>
      <c r="AJ1555" s="5"/>
      <c r="AK1555" s="5"/>
      <c r="AL1555" s="5"/>
      <c r="AM1555" s="5"/>
      <c r="AN1555" s="5"/>
      <c r="AO1555" s="5"/>
      <c r="AP1555" s="5"/>
      <c r="AQ1555" s="5"/>
      <c r="AR1555" s="5"/>
      <c r="AS1555" s="5"/>
      <c r="AT1555" s="5"/>
      <c r="AU1555" s="5"/>
      <c r="AV1555" s="5"/>
      <c r="AW1555" s="5"/>
      <c r="AX1555" s="5"/>
      <c r="AY1555" s="5"/>
      <c r="AZ1555" s="5"/>
      <c r="BA1555" s="5"/>
      <c r="BB1555" s="5"/>
      <c r="BC1555" s="5"/>
      <c r="BD1555" s="5"/>
      <c r="BE1555" s="5"/>
      <c r="BF1555" s="5"/>
      <c r="BG1555" s="5"/>
      <c r="BH1555" s="5"/>
      <c r="BI1555" s="5"/>
      <c r="BJ1555" s="5"/>
      <c r="BK1555" s="5"/>
      <c r="BL1555" s="5"/>
      <c r="BM1555" s="5"/>
      <c r="BN1555" s="5"/>
      <c r="BO1555" s="5"/>
      <c r="BP1555" s="5"/>
      <c r="BQ1555" s="5"/>
      <c r="BR1555" s="5"/>
      <c r="BS1555" s="5"/>
      <c r="BT1555" s="5"/>
      <c r="BU1555" s="5"/>
      <c r="BV1555" s="5"/>
      <c r="BW1555" s="5"/>
      <c r="BX1555" s="6"/>
    </row>
    <row r="1556" spans="19:76" x14ac:dyDescent="0.35">
      <c r="S1556" s="4"/>
      <c r="T1556" s="5"/>
      <c r="U1556" s="5"/>
      <c r="V1556" s="5"/>
      <c r="W1556" s="5"/>
      <c r="X1556" s="5"/>
      <c r="Y1556" s="5"/>
      <c r="Z1556" s="5"/>
      <c r="AA1556" s="5"/>
      <c r="AB1556" s="5"/>
      <c r="AC1556" s="5"/>
      <c r="AD1556" s="5"/>
      <c r="AE1556" s="5"/>
      <c r="AF1556" s="5"/>
      <c r="AG1556" s="5"/>
      <c r="AH1556" s="5"/>
      <c r="AI1556" s="5"/>
      <c r="AJ1556" s="5"/>
      <c r="AK1556" s="5"/>
      <c r="AL1556" s="5"/>
      <c r="AM1556" s="5"/>
      <c r="AN1556" s="5"/>
      <c r="AO1556" s="5"/>
      <c r="AP1556" s="5"/>
      <c r="AQ1556" s="5"/>
      <c r="AR1556" s="5"/>
      <c r="AS1556" s="5"/>
      <c r="AT1556" s="5"/>
      <c r="AU1556" s="5"/>
      <c r="AV1556" s="5"/>
      <c r="AW1556" s="5"/>
      <c r="AX1556" s="5"/>
      <c r="AY1556" s="5"/>
      <c r="AZ1556" s="5"/>
      <c r="BA1556" s="5"/>
      <c r="BB1556" s="5"/>
      <c r="BC1556" s="5"/>
      <c r="BD1556" s="5"/>
      <c r="BE1556" s="5"/>
      <c r="BF1556" s="5"/>
      <c r="BG1556" s="5"/>
      <c r="BH1556" s="5"/>
      <c r="BI1556" s="5"/>
      <c r="BJ1556" s="5"/>
      <c r="BK1556" s="5"/>
      <c r="BL1556" s="5"/>
      <c r="BM1556" s="5"/>
      <c r="BN1556" s="5"/>
      <c r="BO1556" s="5"/>
      <c r="BP1556" s="5"/>
      <c r="BQ1556" s="5"/>
      <c r="BR1556" s="5"/>
      <c r="BS1556" s="5"/>
      <c r="BT1556" s="5"/>
      <c r="BU1556" s="5"/>
      <c r="BV1556" s="5"/>
      <c r="BW1556" s="5"/>
      <c r="BX1556" s="6"/>
    </row>
    <row r="1557" spans="19:76" x14ac:dyDescent="0.35">
      <c r="S1557" s="4"/>
      <c r="T1557" s="5"/>
      <c r="U1557" s="5"/>
      <c r="V1557" s="5"/>
      <c r="W1557" s="5"/>
      <c r="X1557" s="5"/>
      <c r="Y1557" s="5"/>
      <c r="Z1557" s="5"/>
      <c r="AA1557" s="5"/>
      <c r="AB1557" s="5"/>
      <c r="AC1557" s="5"/>
      <c r="AD1557" s="5"/>
      <c r="AE1557" s="5"/>
      <c r="AF1557" s="5"/>
      <c r="AG1557" s="5"/>
      <c r="AH1557" s="5"/>
      <c r="AI1557" s="5"/>
      <c r="AJ1557" s="5"/>
      <c r="AK1557" s="5"/>
      <c r="AL1557" s="5"/>
      <c r="AM1557" s="5"/>
      <c r="AN1557" s="5"/>
      <c r="AO1557" s="5"/>
      <c r="AP1557" s="5"/>
      <c r="AQ1557" s="5"/>
      <c r="AR1557" s="5"/>
      <c r="AS1557" s="5"/>
      <c r="AT1557" s="5"/>
      <c r="AU1557" s="5"/>
      <c r="AV1557" s="5"/>
      <c r="AW1557" s="5"/>
      <c r="AX1557" s="5"/>
      <c r="AY1557" s="5"/>
      <c r="AZ1557" s="5"/>
      <c r="BA1557" s="5"/>
      <c r="BB1557" s="5"/>
      <c r="BC1557" s="5"/>
      <c r="BD1557" s="5"/>
      <c r="BE1557" s="5"/>
      <c r="BF1557" s="5"/>
      <c r="BG1557" s="5"/>
      <c r="BH1557" s="5"/>
      <c r="BI1557" s="5"/>
      <c r="BJ1557" s="5"/>
      <c r="BK1557" s="5"/>
      <c r="BL1557" s="5"/>
      <c r="BM1557" s="5"/>
      <c r="BN1557" s="5"/>
      <c r="BO1557" s="5"/>
      <c r="BP1557" s="5"/>
      <c r="BQ1557" s="5"/>
      <c r="BR1557" s="5"/>
      <c r="BS1557" s="5"/>
      <c r="BT1557" s="5"/>
      <c r="BU1557" s="5"/>
      <c r="BV1557" s="5"/>
      <c r="BW1557" s="5"/>
      <c r="BX1557" s="6"/>
    </row>
    <row r="1558" spans="19:76" x14ac:dyDescent="0.35">
      <c r="S1558" s="4"/>
      <c r="T1558" s="5"/>
      <c r="U1558" s="5"/>
      <c r="V1558" s="5"/>
      <c r="W1558" s="5"/>
      <c r="X1558" s="5"/>
      <c r="Y1558" s="5"/>
      <c r="Z1558" s="5"/>
      <c r="AA1558" s="5"/>
      <c r="AB1558" s="5"/>
      <c r="AC1558" s="5"/>
      <c r="AD1558" s="5"/>
      <c r="AE1558" s="5"/>
      <c r="AF1558" s="5"/>
      <c r="AG1558" s="5"/>
      <c r="AH1558" s="5"/>
      <c r="AI1558" s="5"/>
      <c r="AJ1558" s="5"/>
      <c r="AK1558" s="5"/>
      <c r="AL1558" s="5"/>
      <c r="AM1558" s="5"/>
      <c r="AN1558" s="5"/>
      <c r="AO1558" s="5"/>
      <c r="AP1558" s="5"/>
      <c r="AQ1558" s="5"/>
      <c r="AR1558" s="5"/>
      <c r="AS1558" s="5"/>
      <c r="AT1558" s="5"/>
      <c r="AU1558" s="5"/>
      <c r="AV1558" s="5"/>
      <c r="AW1558" s="5"/>
      <c r="AX1558" s="5"/>
      <c r="AY1558" s="5"/>
      <c r="AZ1558" s="5"/>
      <c r="BA1558" s="5"/>
      <c r="BB1558" s="5"/>
      <c r="BC1558" s="5"/>
      <c r="BD1558" s="5"/>
      <c r="BE1558" s="5"/>
      <c r="BF1558" s="5"/>
      <c r="BG1558" s="5"/>
      <c r="BH1558" s="5"/>
      <c r="BI1558" s="5"/>
      <c r="BJ1558" s="5"/>
      <c r="BK1558" s="5"/>
      <c r="BL1558" s="5"/>
      <c r="BM1558" s="5"/>
      <c r="BN1558" s="5"/>
      <c r="BO1558" s="5"/>
      <c r="BP1558" s="5"/>
      <c r="BQ1558" s="5"/>
      <c r="BR1558" s="5"/>
      <c r="BS1558" s="5"/>
      <c r="BT1558" s="5"/>
      <c r="BU1558" s="5"/>
      <c r="BV1558" s="5"/>
      <c r="BW1558" s="5"/>
      <c r="BX1558" s="6"/>
    </row>
    <row r="1559" spans="19:76" x14ac:dyDescent="0.35">
      <c r="S1559" s="4"/>
      <c r="T1559" s="5"/>
      <c r="U1559" s="5"/>
      <c r="V1559" s="5"/>
      <c r="W1559" s="5"/>
      <c r="X1559" s="5"/>
      <c r="Y1559" s="5"/>
      <c r="Z1559" s="5"/>
      <c r="AA1559" s="5"/>
      <c r="AB1559" s="5"/>
      <c r="AC1559" s="5"/>
      <c r="AD1559" s="5"/>
      <c r="AE1559" s="5"/>
      <c r="AF1559" s="5"/>
      <c r="AG1559" s="5"/>
      <c r="AH1559" s="5"/>
      <c r="AI1559" s="5"/>
      <c r="AJ1559" s="5"/>
      <c r="AK1559" s="5"/>
      <c r="AL1559" s="5"/>
      <c r="AM1559" s="5"/>
      <c r="AN1559" s="5"/>
      <c r="AO1559" s="5"/>
      <c r="AP1559" s="5"/>
      <c r="AQ1559" s="5"/>
      <c r="AR1559" s="5"/>
      <c r="AS1559" s="5"/>
      <c r="AT1559" s="5"/>
      <c r="AU1559" s="5"/>
      <c r="AV1559" s="5"/>
      <c r="AW1559" s="5"/>
      <c r="AX1559" s="5"/>
      <c r="AY1559" s="5"/>
      <c r="AZ1559" s="5"/>
      <c r="BA1559" s="5"/>
      <c r="BB1559" s="5"/>
      <c r="BC1559" s="5"/>
      <c r="BD1559" s="5"/>
      <c r="BE1559" s="5"/>
      <c r="BF1559" s="5"/>
      <c r="BG1559" s="5"/>
      <c r="BH1559" s="5"/>
      <c r="BI1559" s="5"/>
      <c r="BJ1559" s="5"/>
      <c r="BK1559" s="5"/>
      <c r="BL1559" s="5"/>
      <c r="BM1559" s="5"/>
      <c r="BN1559" s="5"/>
      <c r="BO1559" s="5"/>
      <c r="BP1559" s="5"/>
      <c r="BQ1559" s="5"/>
      <c r="BR1559" s="5"/>
      <c r="BS1559" s="5"/>
      <c r="BT1559" s="5"/>
      <c r="BU1559" s="5"/>
      <c r="BV1559" s="5"/>
      <c r="BW1559" s="5"/>
      <c r="BX1559" s="6"/>
    </row>
    <row r="1560" spans="19:76" x14ac:dyDescent="0.35">
      <c r="S1560" s="4"/>
      <c r="T1560" s="5"/>
      <c r="U1560" s="5"/>
      <c r="V1560" s="5"/>
      <c r="W1560" s="5"/>
      <c r="X1560" s="5"/>
      <c r="Y1560" s="5"/>
      <c r="Z1560" s="5"/>
      <c r="AA1560" s="5"/>
      <c r="AB1560" s="5"/>
      <c r="AC1560" s="5"/>
      <c r="AD1560" s="5"/>
      <c r="AE1560" s="5"/>
      <c r="AF1560" s="5"/>
      <c r="AG1560" s="5"/>
      <c r="AH1560" s="5"/>
      <c r="AI1560" s="5"/>
      <c r="AJ1560" s="5"/>
      <c r="AK1560" s="5"/>
      <c r="AL1560" s="5"/>
      <c r="AM1560" s="5"/>
      <c r="AN1560" s="5"/>
      <c r="AO1560" s="5"/>
      <c r="AP1560" s="5"/>
      <c r="AQ1560" s="5"/>
      <c r="AR1560" s="5"/>
      <c r="AS1560" s="5"/>
      <c r="AT1560" s="5"/>
      <c r="AU1560" s="5"/>
      <c r="AV1560" s="5"/>
      <c r="AW1560" s="5"/>
      <c r="AX1560" s="5"/>
      <c r="AY1560" s="5"/>
      <c r="AZ1560" s="5"/>
      <c r="BA1560" s="5"/>
      <c r="BB1560" s="5"/>
      <c r="BC1560" s="5"/>
      <c r="BD1560" s="5"/>
      <c r="BE1560" s="5"/>
      <c r="BF1560" s="5"/>
      <c r="BG1560" s="5"/>
      <c r="BH1560" s="5"/>
      <c r="BI1560" s="5"/>
      <c r="BJ1560" s="5"/>
      <c r="BK1560" s="5"/>
      <c r="BL1560" s="5"/>
      <c r="BM1560" s="5"/>
      <c r="BN1560" s="5"/>
      <c r="BO1560" s="5"/>
      <c r="BP1560" s="5"/>
      <c r="BQ1560" s="5"/>
      <c r="BR1560" s="5"/>
      <c r="BS1560" s="5"/>
      <c r="BT1560" s="5"/>
      <c r="BU1560" s="5"/>
      <c r="BV1560" s="5"/>
      <c r="BW1560" s="5"/>
      <c r="BX1560" s="6"/>
    </row>
    <row r="1561" spans="19:76" x14ac:dyDescent="0.35">
      <c r="S1561" s="4"/>
      <c r="T1561" s="5"/>
      <c r="U1561" s="5"/>
      <c r="V1561" s="5"/>
      <c r="W1561" s="5"/>
      <c r="X1561" s="5"/>
      <c r="Y1561" s="5"/>
      <c r="Z1561" s="5"/>
      <c r="AA1561" s="5"/>
      <c r="AB1561" s="5"/>
      <c r="AC1561" s="5"/>
      <c r="AD1561" s="5"/>
      <c r="AE1561" s="5"/>
      <c r="AF1561" s="5"/>
      <c r="AG1561" s="5"/>
      <c r="AH1561" s="5"/>
      <c r="AI1561" s="5"/>
      <c r="AJ1561" s="5"/>
      <c r="AK1561" s="5"/>
      <c r="AL1561" s="5"/>
      <c r="AM1561" s="5"/>
      <c r="AN1561" s="5"/>
      <c r="AO1561" s="5"/>
      <c r="AP1561" s="5"/>
      <c r="AQ1561" s="5"/>
      <c r="AR1561" s="5"/>
      <c r="AS1561" s="5"/>
      <c r="AT1561" s="5"/>
      <c r="AU1561" s="5"/>
      <c r="AV1561" s="5"/>
      <c r="AW1561" s="5"/>
      <c r="AX1561" s="5"/>
      <c r="AY1561" s="5"/>
      <c r="AZ1561" s="5"/>
      <c r="BA1561" s="5"/>
      <c r="BB1561" s="5"/>
      <c r="BC1561" s="5"/>
      <c r="BD1561" s="5"/>
      <c r="BE1561" s="5"/>
      <c r="BF1561" s="5"/>
      <c r="BG1561" s="5"/>
      <c r="BH1561" s="5"/>
      <c r="BI1561" s="5"/>
      <c r="BJ1561" s="5"/>
      <c r="BK1561" s="5"/>
      <c r="BL1561" s="5"/>
      <c r="BM1561" s="5"/>
      <c r="BN1561" s="5"/>
      <c r="BO1561" s="5"/>
      <c r="BP1561" s="5"/>
      <c r="BQ1561" s="5"/>
      <c r="BR1561" s="5"/>
      <c r="BS1561" s="5"/>
      <c r="BT1561" s="5"/>
      <c r="BU1561" s="5"/>
      <c r="BV1561" s="5"/>
      <c r="BW1561" s="5"/>
      <c r="BX1561" s="6"/>
    </row>
    <row r="1562" spans="19:76" x14ac:dyDescent="0.35">
      <c r="S1562" s="4"/>
      <c r="T1562" s="5"/>
      <c r="U1562" s="5"/>
      <c r="V1562" s="5"/>
      <c r="W1562" s="5"/>
      <c r="X1562" s="5"/>
      <c r="Y1562" s="5"/>
      <c r="Z1562" s="5"/>
      <c r="AA1562" s="5"/>
      <c r="AB1562" s="5"/>
      <c r="AC1562" s="5"/>
      <c r="AD1562" s="5"/>
      <c r="AE1562" s="5"/>
      <c r="AF1562" s="5"/>
      <c r="AG1562" s="5"/>
      <c r="AH1562" s="5"/>
      <c r="AI1562" s="5"/>
      <c r="AJ1562" s="5"/>
      <c r="AK1562" s="5"/>
      <c r="AL1562" s="5"/>
      <c r="AM1562" s="5"/>
      <c r="AN1562" s="5"/>
      <c r="AO1562" s="5"/>
      <c r="AP1562" s="5"/>
      <c r="AQ1562" s="5"/>
      <c r="AR1562" s="5"/>
      <c r="AS1562" s="5"/>
      <c r="AT1562" s="5"/>
      <c r="AU1562" s="5"/>
      <c r="AV1562" s="5"/>
      <c r="AW1562" s="5"/>
      <c r="AX1562" s="5"/>
      <c r="AY1562" s="5"/>
      <c r="AZ1562" s="5"/>
      <c r="BA1562" s="5"/>
      <c r="BB1562" s="5"/>
      <c r="BC1562" s="5"/>
      <c r="BD1562" s="5"/>
      <c r="BE1562" s="5"/>
      <c r="BF1562" s="5"/>
      <c r="BG1562" s="5"/>
      <c r="BH1562" s="5"/>
      <c r="BI1562" s="5"/>
      <c r="BJ1562" s="5"/>
      <c r="BK1562" s="5"/>
      <c r="BL1562" s="5"/>
      <c r="BM1562" s="5"/>
      <c r="BN1562" s="5"/>
      <c r="BO1562" s="5"/>
      <c r="BP1562" s="5"/>
      <c r="BQ1562" s="5"/>
      <c r="BR1562" s="5"/>
      <c r="BS1562" s="5"/>
      <c r="BT1562" s="5"/>
      <c r="BU1562" s="5"/>
      <c r="BV1562" s="5"/>
      <c r="BW1562" s="5"/>
      <c r="BX1562" s="6"/>
    </row>
    <row r="1563" spans="19:76" x14ac:dyDescent="0.35">
      <c r="S1563" s="4"/>
      <c r="T1563" s="5"/>
      <c r="U1563" s="5"/>
      <c r="V1563" s="5"/>
      <c r="W1563" s="5"/>
      <c r="X1563" s="5"/>
      <c r="Y1563" s="5"/>
      <c r="Z1563" s="5"/>
      <c r="AA1563" s="5"/>
      <c r="AB1563" s="5"/>
      <c r="AC1563" s="5"/>
      <c r="AD1563" s="5"/>
      <c r="AE1563" s="5"/>
      <c r="AF1563" s="5"/>
      <c r="AG1563" s="5"/>
      <c r="AH1563" s="5"/>
      <c r="AI1563" s="5"/>
      <c r="AJ1563" s="5"/>
      <c r="AK1563" s="5"/>
      <c r="AL1563" s="5"/>
      <c r="AM1563" s="5"/>
      <c r="AN1563" s="5"/>
      <c r="AO1563" s="5"/>
      <c r="AP1563" s="5"/>
      <c r="AQ1563" s="5"/>
      <c r="AR1563" s="5"/>
      <c r="AS1563" s="5"/>
      <c r="AT1563" s="5"/>
      <c r="AU1563" s="5"/>
      <c r="AV1563" s="5"/>
      <c r="AW1563" s="5"/>
      <c r="AX1563" s="5"/>
      <c r="AY1563" s="5"/>
      <c r="AZ1563" s="5"/>
      <c r="BA1563" s="5"/>
      <c r="BB1563" s="5"/>
      <c r="BC1563" s="5"/>
      <c r="BD1563" s="5"/>
      <c r="BE1563" s="5"/>
      <c r="BF1563" s="5"/>
      <c r="BG1563" s="5"/>
      <c r="BH1563" s="5"/>
      <c r="BI1563" s="5"/>
      <c r="BJ1563" s="5"/>
      <c r="BK1563" s="5"/>
      <c r="BL1563" s="5"/>
      <c r="BM1563" s="5"/>
      <c r="BN1563" s="5"/>
      <c r="BO1563" s="5"/>
      <c r="BP1563" s="5"/>
      <c r="BQ1563" s="5"/>
      <c r="BR1563" s="5"/>
      <c r="BS1563" s="5"/>
      <c r="BT1563" s="5"/>
      <c r="BU1563" s="5"/>
      <c r="BV1563" s="5"/>
      <c r="BW1563" s="5"/>
      <c r="BX1563" s="6"/>
    </row>
    <row r="1564" spans="19:76" x14ac:dyDescent="0.35">
      <c r="S1564" s="4"/>
      <c r="T1564" s="5"/>
      <c r="U1564" s="5"/>
      <c r="V1564" s="5"/>
      <c r="W1564" s="5"/>
      <c r="X1564" s="5"/>
      <c r="Y1564" s="5"/>
      <c r="Z1564" s="5"/>
      <c r="AA1564" s="5"/>
      <c r="AB1564" s="5"/>
      <c r="AC1564" s="5"/>
      <c r="AD1564" s="5"/>
      <c r="AE1564" s="5"/>
      <c r="AF1564" s="5"/>
      <c r="AG1564" s="5"/>
      <c r="AH1564" s="5"/>
      <c r="AI1564" s="5"/>
      <c r="AJ1564" s="5"/>
      <c r="AK1564" s="5"/>
      <c r="AL1564" s="5"/>
      <c r="AM1564" s="5"/>
      <c r="AN1564" s="5"/>
      <c r="AO1564" s="5"/>
      <c r="AP1564" s="5"/>
      <c r="AQ1564" s="5"/>
      <c r="AR1564" s="5"/>
      <c r="AS1564" s="5"/>
      <c r="AT1564" s="5"/>
      <c r="AU1564" s="5"/>
      <c r="AV1564" s="5"/>
      <c r="AW1564" s="5"/>
      <c r="AX1564" s="5"/>
      <c r="AY1564" s="5"/>
      <c r="AZ1564" s="5"/>
      <c r="BA1564" s="5"/>
      <c r="BB1564" s="5"/>
      <c r="BC1564" s="5"/>
      <c r="BD1564" s="5"/>
      <c r="BE1564" s="5"/>
      <c r="BF1564" s="5"/>
      <c r="BG1564" s="5"/>
      <c r="BH1564" s="5"/>
      <c r="BI1564" s="5"/>
      <c r="BJ1564" s="5"/>
      <c r="BK1564" s="5"/>
      <c r="BL1564" s="5"/>
      <c r="BM1564" s="5"/>
      <c r="BN1564" s="5"/>
      <c r="BO1564" s="5"/>
      <c r="BP1564" s="5"/>
      <c r="BQ1564" s="5"/>
      <c r="BR1564" s="5"/>
      <c r="BS1564" s="5"/>
      <c r="BT1564" s="5"/>
      <c r="BU1564" s="5"/>
      <c r="BV1564" s="5"/>
      <c r="BW1564" s="5"/>
      <c r="BX1564" s="6"/>
    </row>
    <row r="1565" spans="19:76" x14ac:dyDescent="0.35">
      <c r="S1565" s="4"/>
      <c r="T1565" s="5"/>
      <c r="U1565" s="5"/>
      <c r="V1565" s="5"/>
      <c r="W1565" s="5"/>
      <c r="X1565" s="5"/>
      <c r="Y1565" s="5"/>
      <c r="Z1565" s="5"/>
      <c r="AA1565" s="5"/>
      <c r="AB1565" s="5"/>
      <c r="AC1565" s="5"/>
      <c r="AD1565" s="5"/>
      <c r="AE1565" s="5"/>
      <c r="AF1565" s="5"/>
      <c r="AG1565" s="5"/>
      <c r="AH1565" s="5"/>
      <c r="AI1565" s="5"/>
      <c r="AJ1565" s="5"/>
      <c r="AK1565" s="5"/>
      <c r="AL1565" s="5"/>
      <c r="AM1565" s="5"/>
      <c r="AN1565" s="5"/>
      <c r="AO1565" s="5"/>
      <c r="AP1565" s="5"/>
      <c r="AQ1565" s="5"/>
      <c r="AR1565" s="5"/>
      <c r="AS1565" s="5"/>
      <c r="AT1565" s="5"/>
      <c r="AU1565" s="5"/>
      <c r="AV1565" s="5"/>
      <c r="AW1565" s="5"/>
      <c r="AX1565" s="5"/>
      <c r="AY1565" s="5"/>
      <c r="AZ1565" s="5"/>
      <c r="BA1565" s="5"/>
      <c r="BB1565" s="5"/>
      <c r="BC1565" s="5"/>
      <c r="BD1565" s="5"/>
      <c r="BE1565" s="5"/>
      <c r="BF1565" s="5"/>
      <c r="BG1565" s="5"/>
      <c r="BH1565" s="5"/>
      <c r="BI1565" s="5"/>
      <c r="BJ1565" s="5"/>
      <c r="BK1565" s="5"/>
      <c r="BL1565" s="5"/>
      <c r="BM1565" s="5"/>
      <c r="BN1565" s="5"/>
      <c r="BO1565" s="5"/>
      <c r="BP1565" s="5"/>
      <c r="BQ1565" s="5"/>
      <c r="BR1565" s="5"/>
      <c r="BS1565" s="5"/>
      <c r="BT1565" s="5"/>
      <c r="BU1565" s="5"/>
      <c r="BV1565" s="5"/>
      <c r="BW1565" s="5"/>
      <c r="BX1565" s="6"/>
    </row>
    <row r="1566" spans="19:76" x14ac:dyDescent="0.35">
      <c r="S1566" s="4"/>
      <c r="T1566" s="5"/>
      <c r="U1566" s="5"/>
      <c r="V1566" s="5"/>
      <c r="W1566" s="5"/>
      <c r="X1566" s="5"/>
      <c r="Y1566" s="5"/>
      <c r="Z1566" s="5"/>
      <c r="AA1566" s="5"/>
      <c r="AB1566" s="5"/>
      <c r="AC1566" s="5"/>
      <c r="AD1566" s="5"/>
      <c r="AE1566" s="5"/>
      <c r="AF1566" s="5"/>
      <c r="AG1566" s="5"/>
      <c r="AH1566" s="5"/>
      <c r="AI1566" s="5"/>
      <c r="AJ1566" s="5"/>
      <c r="AK1566" s="5"/>
      <c r="AL1566" s="5"/>
      <c r="AM1566" s="5"/>
      <c r="AN1566" s="5"/>
      <c r="AO1566" s="5"/>
      <c r="AP1566" s="5"/>
      <c r="AQ1566" s="5"/>
      <c r="AR1566" s="5"/>
      <c r="AS1566" s="5"/>
      <c r="AT1566" s="5"/>
      <c r="AU1566" s="5"/>
      <c r="AV1566" s="5"/>
      <c r="AW1566" s="5"/>
      <c r="AX1566" s="5"/>
      <c r="AY1566" s="5"/>
      <c r="AZ1566" s="5"/>
      <c r="BA1566" s="5"/>
      <c r="BB1566" s="5"/>
      <c r="BC1566" s="5"/>
      <c r="BD1566" s="5"/>
      <c r="BE1566" s="5"/>
      <c r="BF1566" s="5"/>
      <c r="BG1566" s="5"/>
      <c r="BH1566" s="5"/>
      <c r="BI1566" s="5"/>
      <c r="BJ1566" s="5"/>
      <c r="BK1566" s="5"/>
      <c r="BL1566" s="5"/>
      <c r="BM1566" s="5"/>
      <c r="BN1566" s="5"/>
      <c r="BO1566" s="5"/>
      <c r="BP1566" s="5"/>
      <c r="BQ1566" s="5"/>
      <c r="BR1566" s="5"/>
      <c r="BS1566" s="5"/>
      <c r="BT1566" s="5"/>
      <c r="BU1566" s="5"/>
      <c r="BV1566" s="5"/>
      <c r="BW1566" s="5"/>
      <c r="BX1566" s="6"/>
    </row>
    <row r="1567" spans="19:76" x14ac:dyDescent="0.35">
      <c r="S1567" s="4"/>
      <c r="T1567" s="5"/>
      <c r="U1567" s="5"/>
      <c r="V1567" s="5"/>
      <c r="W1567" s="5"/>
      <c r="X1567" s="5"/>
      <c r="Y1567" s="5"/>
      <c r="Z1567" s="5"/>
      <c r="AA1567" s="5"/>
      <c r="AB1567" s="5"/>
      <c r="AC1567" s="5"/>
      <c r="AD1567" s="5"/>
      <c r="AE1567" s="5"/>
      <c r="AF1567" s="5"/>
      <c r="AG1567" s="5"/>
      <c r="AH1567" s="5"/>
      <c r="AI1567" s="5"/>
      <c r="AJ1567" s="5"/>
      <c r="AK1567" s="5"/>
      <c r="AL1567" s="5"/>
      <c r="AM1567" s="5"/>
      <c r="AN1567" s="5"/>
      <c r="AO1567" s="5"/>
      <c r="AP1567" s="5"/>
      <c r="AQ1567" s="5"/>
      <c r="AR1567" s="5"/>
      <c r="AS1567" s="5"/>
      <c r="AT1567" s="5"/>
      <c r="AU1567" s="5"/>
      <c r="AV1567" s="5"/>
      <c r="AW1567" s="5"/>
      <c r="AX1567" s="5"/>
      <c r="AY1567" s="5"/>
      <c r="AZ1567" s="5"/>
      <c r="BA1567" s="5"/>
      <c r="BB1567" s="5"/>
      <c r="BC1567" s="5"/>
      <c r="BD1567" s="5"/>
      <c r="BE1567" s="5"/>
      <c r="BF1567" s="5"/>
      <c r="BG1567" s="5"/>
      <c r="BH1567" s="5"/>
      <c r="BI1567" s="5"/>
      <c r="BJ1567" s="5"/>
      <c r="BK1567" s="5"/>
      <c r="BL1567" s="5"/>
      <c r="BM1567" s="5"/>
      <c r="BN1567" s="5"/>
      <c r="BO1567" s="5"/>
      <c r="BP1567" s="5"/>
      <c r="BQ1567" s="5"/>
      <c r="BR1567" s="5"/>
      <c r="BS1567" s="5"/>
      <c r="BT1567" s="5"/>
      <c r="BU1567" s="5"/>
      <c r="BV1567" s="5"/>
      <c r="BW1567" s="5"/>
      <c r="BX1567" s="6"/>
    </row>
    <row r="1568" spans="19:76" x14ac:dyDescent="0.35">
      <c r="S1568" s="4"/>
      <c r="T1568" s="5"/>
      <c r="U1568" s="5"/>
      <c r="V1568" s="5"/>
      <c r="W1568" s="5"/>
      <c r="X1568" s="5"/>
      <c r="Y1568" s="5"/>
      <c r="Z1568" s="5"/>
      <c r="AA1568" s="5"/>
      <c r="AB1568" s="5"/>
      <c r="AC1568" s="5"/>
      <c r="AD1568" s="5"/>
      <c r="AE1568" s="5"/>
      <c r="AF1568" s="5"/>
      <c r="AG1568" s="5"/>
      <c r="AH1568" s="5"/>
      <c r="AI1568" s="5"/>
      <c r="AJ1568" s="5"/>
      <c r="AK1568" s="5"/>
      <c r="AL1568" s="5"/>
      <c r="AM1568" s="5"/>
      <c r="AN1568" s="5"/>
      <c r="AO1568" s="5"/>
      <c r="AP1568" s="5"/>
      <c r="AQ1568" s="5"/>
      <c r="AR1568" s="5"/>
      <c r="AS1568" s="5"/>
      <c r="AT1568" s="5"/>
      <c r="AU1568" s="5"/>
      <c r="AV1568" s="5"/>
      <c r="AW1568" s="5"/>
      <c r="AX1568" s="5"/>
      <c r="AY1568" s="5"/>
      <c r="AZ1568" s="5"/>
      <c r="BA1568" s="5"/>
      <c r="BB1568" s="5"/>
      <c r="BC1568" s="5"/>
      <c r="BD1568" s="5"/>
      <c r="BE1568" s="5"/>
      <c r="BF1568" s="5"/>
      <c r="BG1568" s="5"/>
      <c r="BH1568" s="5"/>
      <c r="BI1568" s="5"/>
      <c r="BJ1568" s="5"/>
      <c r="BK1568" s="5"/>
      <c r="BL1568" s="5"/>
      <c r="BM1568" s="5"/>
      <c r="BN1568" s="5"/>
      <c r="BO1568" s="5"/>
      <c r="BP1568" s="5"/>
      <c r="BQ1568" s="5"/>
      <c r="BR1568" s="5"/>
      <c r="BS1568" s="5"/>
      <c r="BT1568" s="5"/>
      <c r="BU1568" s="5"/>
      <c r="BV1568" s="5"/>
      <c r="BW1568" s="5"/>
      <c r="BX1568" s="6"/>
    </row>
    <row r="1569" spans="19:76" x14ac:dyDescent="0.35">
      <c r="S1569" s="4"/>
      <c r="T1569" s="5"/>
      <c r="U1569" s="5"/>
      <c r="V1569" s="5"/>
      <c r="W1569" s="5"/>
      <c r="X1569" s="5"/>
      <c r="Y1569" s="5"/>
      <c r="Z1569" s="5"/>
      <c r="AA1569" s="5"/>
      <c r="AB1569" s="5"/>
      <c r="AC1569" s="5"/>
      <c r="AD1569" s="5"/>
      <c r="AE1569" s="5"/>
      <c r="AF1569" s="5"/>
      <c r="AG1569" s="5"/>
      <c r="AH1569" s="5"/>
      <c r="AI1569" s="5"/>
      <c r="AJ1569" s="5"/>
      <c r="AK1569" s="5"/>
      <c r="AL1569" s="5"/>
      <c r="AM1569" s="5"/>
      <c r="AN1569" s="5"/>
      <c r="AO1569" s="5"/>
      <c r="AP1569" s="5"/>
      <c r="AQ1569" s="5"/>
      <c r="AR1569" s="5"/>
      <c r="AS1569" s="5"/>
      <c r="AT1569" s="5"/>
      <c r="AU1569" s="5"/>
      <c r="AV1569" s="5"/>
      <c r="AW1569" s="5"/>
      <c r="AX1569" s="5"/>
      <c r="AY1569" s="5"/>
      <c r="AZ1569" s="5"/>
      <c r="BA1569" s="5"/>
      <c r="BB1569" s="5"/>
      <c r="BC1569" s="5"/>
      <c r="BD1569" s="5"/>
      <c r="BE1569" s="5"/>
      <c r="BF1569" s="5"/>
      <c r="BG1569" s="5"/>
      <c r="BH1569" s="5"/>
      <c r="BI1569" s="5"/>
      <c r="BJ1569" s="5"/>
      <c r="BK1569" s="5"/>
      <c r="BL1569" s="5"/>
      <c r="BM1569" s="5"/>
      <c r="BN1569" s="5"/>
      <c r="BO1569" s="5"/>
      <c r="BP1569" s="5"/>
      <c r="BQ1569" s="5"/>
      <c r="BR1569" s="5"/>
      <c r="BS1569" s="5"/>
      <c r="BT1569" s="5"/>
      <c r="BU1569" s="5"/>
      <c r="BV1569" s="5"/>
      <c r="BW1569" s="5"/>
      <c r="BX1569" s="6"/>
    </row>
    <row r="1570" spans="19:76" x14ac:dyDescent="0.35">
      <c r="S1570" s="4"/>
      <c r="T1570" s="5"/>
      <c r="U1570" s="5"/>
      <c r="V1570" s="5"/>
      <c r="W1570" s="5"/>
      <c r="X1570" s="5"/>
      <c r="Y1570" s="5"/>
      <c r="Z1570" s="5"/>
      <c r="AA1570" s="5"/>
      <c r="AB1570" s="5"/>
      <c r="AC1570" s="5"/>
      <c r="AD1570" s="5"/>
      <c r="AE1570" s="5"/>
      <c r="AF1570" s="5"/>
      <c r="AG1570" s="5"/>
      <c r="AH1570" s="5"/>
      <c r="AI1570" s="5"/>
      <c r="AJ1570" s="5"/>
      <c r="AK1570" s="5"/>
      <c r="AL1570" s="5"/>
      <c r="AM1570" s="5"/>
      <c r="AN1570" s="5"/>
      <c r="AO1570" s="5"/>
      <c r="AP1570" s="5"/>
      <c r="AQ1570" s="5"/>
      <c r="AR1570" s="5"/>
      <c r="AS1570" s="5"/>
      <c r="AT1570" s="5"/>
      <c r="AU1570" s="5"/>
      <c r="AV1570" s="5"/>
      <c r="AW1570" s="5"/>
      <c r="AX1570" s="5"/>
      <c r="AY1570" s="5"/>
      <c r="AZ1570" s="5"/>
      <c r="BA1570" s="5"/>
      <c r="BB1570" s="5"/>
      <c r="BC1570" s="5"/>
      <c r="BD1570" s="5"/>
      <c r="BE1570" s="5"/>
      <c r="BF1570" s="5"/>
      <c r="BG1570" s="5"/>
      <c r="BH1570" s="5"/>
      <c r="BI1570" s="5"/>
      <c r="BJ1570" s="5"/>
      <c r="BK1570" s="5"/>
      <c r="BL1570" s="5"/>
      <c r="BM1570" s="5"/>
      <c r="BN1570" s="5"/>
      <c r="BO1570" s="5"/>
      <c r="BP1570" s="5"/>
      <c r="BQ1570" s="5"/>
      <c r="BR1570" s="5"/>
      <c r="BS1570" s="5"/>
      <c r="BT1570" s="5"/>
      <c r="BU1570" s="5"/>
      <c r="BV1570" s="5"/>
      <c r="BW1570" s="5"/>
      <c r="BX1570" s="6"/>
    </row>
    <row r="1571" spans="19:76" x14ac:dyDescent="0.35">
      <c r="S1571" s="4"/>
      <c r="T1571" s="5"/>
      <c r="U1571" s="5"/>
      <c r="V1571" s="5"/>
      <c r="W1571" s="5"/>
      <c r="X1571" s="5"/>
      <c r="Y1571" s="5"/>
      <c r="Z1571" s="5"/>
      <c r="AA1571" s="5"/>
      <c r="AB1571" s="5"/>
      <c r="AC1571" s="5"/>
      <c r="AD1571" s="5"/>
      <c r="AE1571" s="5"/>
      <c r="AF1571" s="5"/>
      <c r="AG1571" s="5"/>
      <c r="AH1571" s="5"/>
      <c r="AI1571" s="5"/>
      <c r="AJ1571" s="5"/>
      <c r="AK1571" s="5"/>
      <c r="AL1571" s="5"/>
      <c r="AM1571" s="5"/>
      <c r="AN1571" s="5"/>
      <c r="AO1571" s="5"/>
      <c r="AP1571" s="5"/>
      <c r="AQ1571" s="5"/>
      <c r="AR1571" s="5"/>
      <c r="AS1571" s="5"/>
      <c r="AT1571" s="5"/>
      <c r="AU1571" s="5"/>
      <c r="AV1571" s="5"/>
      <c r="AW1571" s="5"/>
      <c r="AX1571" s="5"/>
      <c r="AY1571" s="5"/>
      <c r="AZ1571" s="5"/>
      <c r="BA1571" s="5"/>
      <c r="BB1571" s="5"/>
      <c r="BC1571" s="5"/>
      <c r="BD1571" s="5"/>
      <c r="BE1571" s="5"/>
      <c r="BF1571" s="5"/>
      <c r="BG1571" s="5"/>
      <c r="BH1571" s="5"/>
      <c r="BI1571" s="5"/>
      <c r="BJ1571" s="5"/>
      <c r="BK1571" s="5"/>
      <c r="BL1571" s="5"/>
      <c r="BM1571" s="5"/>
      <c r="BN1571" s="5"/>
      <c r="BO1571" s="5"/>
      <c r="BP1571" s="5"/>
      <c r="BQ1571" s="5"/>
      <c r="BR1571" s="5"/>
      <c r="BS1571" s="5"/>
      <c r="BT1571" s="5"/>
      <c r="BU1571" s="5"/>
      <c r="BV1571" s="5"/>
      <c r="BW1571" s="5"/>
      <c r="BX1571" s="6"/>
    </row>
    <row r="1572" spans="19:76" x14ac:dyDescent="0.35">
      <c r="S1572" s="4"/>
      <c r="T1572" s="5"/>
      <c r="U1572" s="5"/>
      <c r="V1572" s="5"/>
      <c r="W1572" s="5"/>
      <c r="X1572" s="5"/>
      <c r="Y1572" s="5"/>
      <c r="Z1572" s="5"/>
      <c r="AA1572" s="5"/>
      <c r="AB1572" s="5"/>
      <c r="AC1572" s="5"/>
      <c r="AD1572" s="5"/>
      <c r="AE1572" s="5"/>
      <c r="AF1572" s="5"/>
      <c r="AG1572" s="5"/>
      <c r="AH1572" s="5"/>
      <c r="AI1572" s="5"/>
      <c r="AJ1572" s="5"/>
      <c r="AK1572" s="5"/>
      <c r="AL1572" s="5"/>
      <c r="AM1572" s="5"/>
      <c r="AN1572" s="5"/>
      <c r="AO1572" s="5"/>
      <c r="AP1572" s="5"/>
      <c r="AQ1572" s="5"/>
      <c r="AR1572" s="5"/>
      <c r="AS1572" s="5"/>
      <c r="AT1572" s="5"/>
      <c r="AU1572" s="5"/>
      <c r="AV1572" s="5"/>
      <c r="AW1572" s="5"/>
      <c r="AX1572" s="5"/>
      <c r="AY1572" s="5"/>
      <c r="AZ1572" s="5"/>
      <c r="BA1572" s="5"/>
      <c r="BB1572" s="5"/>
      <c r="BC1572" s="5"/>
      <c r="BD1572" s="5"/>
      <c r="BE1572" s="5"/>
      <c r="BF1572" s="5"/>
      <c r="BG1572" s="5"/>
      <c r="BH1572" s="5"/>
      <c r="BI1572" s="5"/>
      <c r="BJ1572" s="5"/>
      <c r="BK1572" s="5"/>
      <c r="BL1572" s="5"/>
      <c r="BM1572" s="5"/>
      <c r="BN1572" s="5"/>
      <c r="BO1572" s="5"/>
      <c r="BP1572" s="5"/>
      <c r="BQ1572" s="5"/>
      <c r="BR1572" s="5"/>
      <c r="BS1572" s="5"/>
      <c r="BT1572" s="5"/>
      <c r="BU1572" s="5"/>
      <c r="BV1572" s="5"/>
      <c r="BW1572" s="5"/>
      <c r="BX1572" s="6"/>
    </row>
    <row r="1573" spans="19:76" x14ac:dyDescent="0.35">
      <c r="S1573" s="4"/>
      <c r="T1573" s="5"/>
      <c r="U1573" s="5"/>
      <c r="V1573" s="5"/>
      <c r="W1573" s="5"/>
      <c r="X1573" s="5"/>
      <c r="Y1573" s="5"/>
      <c r="Z1573" s="5"/>
      <c r="AA1573" s="5"/>
      <c r="AB1573" s="5"/>
      <c r="AC1573" s="5"/>
      <c r="AD1573" s="5"/>
      <c r="AE1573" s="5"/>
      <c r="AF1573" s="5"/>
      <c r="AG1573" s="5"/>
      <c r="AH1573" s="5"/>
      <c r="AI1573" s="5"/>
      <c r="AJ1573" s="5"/>
      <c r="AK1573" s="5"/>
      <c r="AL1573" s="5"/>
      <c r="AM1573" s="5"/>
      <c r="AN1573" s="5"/>
      <c r="AO1573" s="5"/>
      <c r="AP1573" s="5"/>
      <c r="AQ1573" s="5"/>
      <c r="AR1573" s="5"/>
      <c r="AS1573" s="5"/>
      <c r="AT1573" s="5"/>
      <c r="AU1573" s="5"/>
      <c r="AV1573" s="5"/>
      <c r="AW1573" s="5"/>
      <c r="AX1573" s="5"/>
      <c r="AY1573" s="5"/>
      <c r="AZ1573" s="5"/>
      <c r="BA1573" s="5"/>
      <c r="BB1573" s="5"/>
      <c r="BC1573" s="5"/>
      <c r="BD1573" s="5"/>
      <c r="BE1573" s="5"/>
      <c r="BF1573" s="5"/>
      <c r="BG1573" s="5"/>
      <c r="BH1573" s="5"/>
      <c r="BI1573" s="5"/>
      <c r="BJ1573" s="5"/>
      <c r="BK1573" s="5"/>
      <c r="BL1573" s="5"/>
      <c r="BM1573" s="5"/>
      <c r="BN1573" s="5"/>
      <c r="BO1573" s="5"/>
      <c r="BP1573" s="5"/>
      <c r="BQ1573" s="5"/>
      <c r="BR1573" s="5"/>
      <c r="BS1573" s="5"/>
      <c r="BT1573" s="5"/>
      <c r="BU1573" s="5"/>
      <c r="BV1573" s="5"/>
      <c r="BW1573" s="5"/>
      <c r="BX1573" s="6"/>
    </row>
    <row r="1574" spans="19:76" x14ac:dyDescent="0.35">
      <c r="S1574" s="4"/>
      <c r="T1574" s="5"/>
      <c r="U1574" s="5"/>
      <c r="V1574" s="5"/>
      <c r="W1574" s="5"/>
      <c r="X1574" s="5"/>
      <c r="Y1574" s="5"/>
      <c r="Z1574" s="5"/>
      <c r="AA1574" s="5"/>
      <c r="AB1574" s="5"/>
      <c r="AC1574" s="5"/>
      <c r="AD1574" s="5"/>
      <c r="AE1574" s="5"/>
      <c r="AF1574" s="5"/>
      <c r="AG1574" s="5"/>
      <c r="AH1574" s="5"/>
      <c r="AI1574" s="5"/>
      <c r="AJ1574" s="5"/>
      <c r="AK1574" s="5"/>
      <c r="AL1574" s="5"/>
      <c r="AM1574" s="5"/>
      <c r="AN1574" s="5"/>
      <c r="AO1574" s="5"/>
      <c r="AP1574" s="5"/>
      <c r="AQ1574" s="5"/>
      <c r="AR1574" s="5"/>
      <c r="AS1574" s="5"/>
      <c r="AT1574" s="5"/>
      <c r="AU1574" s="5"/>
      <c r="AV1574" s="5"/>
      <c r="AW1574" s="5"/>
      <c r="AX1574" s="5"/>
      <c r="AY1574" s="5"/>
      <c r="AZ1574" s="5"/>
      <c r="BA1574" s="5"/>
      <c r="BB1574" s="5"/>
      <c r="BC1574" s="5"/>
      <c r="BD1574" s="5"/>
      <c r="BE1574" s="5"/>
      <c r="BF1574" s="5"/>
      <c r="BG1574" s="5"/>
      <c r="BH1574" s="5"/>
      <c r="BI1574" s="5"/>
      <c r="BJ1574" s="5"/>
      <c r="BK1574" s="5"/>
      <c r="BL1574" s="5"/>
      <c r="BM1574" s="5"/>
      <c r="BN1574" s="5"/>
      <c r="BO1574" s="5"/>
      <c r="BP1574" s="5"/>
      <c r="BQ1574" s="5"/>
      <c r="BR1574" s="5"/>
      <c r="BS1574" s="5"/>
      <c r="BT1574" s="5"/>
      <c r="BU1574" s="5"/>
      <c r="BV1574" s="5"/>
      <c r="BW1574" s="5"/>
      <c r="BX1574" s="6"/>
    </row>
    <row r="1575" spans="19:76" x14ac:dyDescent="0.35">
      <c r="S1575" s="4"/>
      <c r="T1575" s="5"/>
      <c r="U1575" s="5"/>
      <c r="V1575" s="5"/>
      <c r="W1575" s="5"/>
      <c r="X1575" s="5"/>
      <c r="Y1575" s="5"/>
      <c r="Z1575" s="5"/>
      <c r="AA1575" s="5"/>
      <c r="AB1575" s="5"/>
      <c r="AC1575" s="5"/>
      <c r="AD1575" s="5"/>
      <c r="AE1575" s="5"/>
      <c r="AF1575" s="5"/>
      <c r="AG1575" s="5"/>
      <c r="AH1575" s="5"/>
      <c r="AI1575" s="5"/>
      <c r="AJ1575" s="5"/>
      <c r="AK1575" s="5"/>
      <c r="AL1575" s="5"/>
      <c r="AM1575" s="5"/>
      <c r="AN1575" s="5"/>
      <c r="AO1575" s="5"/>
      <c r="AP1575" s="5"/>
      <c r="AQ1575" s="5"/>
      <c r="AR1575" s="5"/>
      <c r="AS1575" s="5"/>
      <c r="AT1575" s="5"/>
      <c r="AU1575" s="5"/>
      <c r="AV1575" s="5"/>
      <c r="AW1575" s="5"/>
      <c r="AX1575" s="5"/>
      <c r="AY1575" s="5"/>
      <c r="AZ1575" s="5"/>
      <c r="BA1575" s="5"/>
      <c r="BB1575" s="5"/>
      <c r="BC1575" s="5"/>
      <c r="BD1575" s="5"/>
      <c r="BE1575" s="5"/>
      <c r="BF1575" s="5"/>
      <c r="BG1575" s="5"/>
      <c r="BH1575" s="5"/>
      <c r="BI1575" s="5"/>
      <c r="BJ1575" s="5"/>
      <c r="BK1575" s="5"/>
      <c r="BL1575" s="5"/>
      <c r="BM1575" s="5"/>
      <c r="BN1575" s="5"/>
      <c r="BO1575" s="5"/>
      <c r="BP1575" s="5"/>
      <c r="BQ1575" s="5"/>
      <c r="BR1575" s="5"/>
      <c r="BS1575" s="5"/>
      <c r="BT1575" s="5"/>
      <c r="BU1575" s="5"/>
      <c r="BV1575" s="5"/>
      <c r="BW1575" s="5"/>
      <c r="BX1575" s="6"/>
    </row>
    <row r="1576" spans="19:76" x14ac:dyDescent="0.35">
      <c r="S1576" s="4"/>
      <c r="T1576" s="5"/>
      <c r="U1576" s="5"/>
      <c r="V1576" s="5"/>
      <c r="W1576" s="5"/>
      <c r="X1576" s="5"/>
      <c r="Y1576" s="5"/>
      <c r="Z1576" s="5"/>
      <c r="AA1576" s="5"/>
      <c r="AB1576" s="5"/>
      <c r="AC1576" s="5"/>
      <c r="AD1576" s="5"/>
      <c r="AE1576" s="5"/>
      <c r="AF1576" s="5"/>
      <c r="AG1576" s="5"/>
      <c r="AH1576" s="5"/>
      <c r="AI1576" s="5"/>
      <c r="AJ1576" s="5"/>
      <c r="AK1576" s="5"/>
      <c r="AL1576" s="5"/>
      <c r="AM1576" s="5"/>
      <c r="AN1576" s="5"/>
      <c r="AO1576" s="5"/>
      <c r="AP1576" s="5"/>
      <c r="AQ1576" s="5"/>
      <c r="AR1576" s="5"/>
      <c r="AS1576" s="5"/>
      <c r="AT1576" s="5"/>
      <c r="AU1576" s="5"/>
      <c r="AV1576" s="5"/>
      <c r="AW1576" s="5"/>
      <c r="AX1576" s="5"/>
      <c r="AY1576" s="5"/>
      <c r="AZ1576" s="5"/>
      <c r="BA1576" s="5"/>
      <c r="BB1576" s="5"/>
      <c r="BC1576" s="5"/>
      <c r="BD1576" s="5"/>
      <c r="BE1576" s="5"/>
      <c r="BF1576" s="5"/>
      <c r="BG1576" s="5"/>
      <c r="BH1576" s="5"/>
      <c r="BI1576" s="5"/>
      <c r="BJ1576" s="5"/>
      <c r="BK1576" s="5"/>
      <c r="BL1576" s="5"/>
      <c r="BM1576" s="5"/>
      <c r="BN1576" s="5"/>
      <c r="BO1576" s="5"/>
      <c r="BP1576" s="5"/>
      <c r="BQ1576" s="5"/>
      <c r="BR1576" s="5"/>
      <c r="BS1576" s="5"/>
      <c r="BT1576" s="5"/>
      <c r="BU1576" s="5"/>
      <c r="BV1576" s="5"/>
      <c r="BW1576" s="5"/>
      <c r="BX1576" s="6"/>
    </row>
    <row r="1577" spans="19:76" x14ac:dyDescent="0.35">
      <c r="S1577" s="4"/>
      <c r="T1577" s="5"/>
      <c r="U1577" s="5"/>
      <c r="V1577" s="5"/>
      <c r="W1577" s="5"/>
      <c r="X1577" s="5"/>
      <c r="Y1577" s="5"/>
      <c r="Z1577" s="5"/>
      <c r="AA1577" s="5"/>
      <c r="AB1577" s="5"/>
      <c r="AC1577" s="5"/>
      <c r="AD1577" s="5"/>
      <c r="AE1577" s="5"/>
      <c r="AF1577" s="5"/>
      <c r="AG1577" s="5"/>
      <c r="AH1577" s="5"/>
      <c r="AI1577" s="5"/>
      <c r="AJ1577" s="5"/>
      <c r="AK1577" s="5"/>
      <c r="AL1577" s="5"/>
      <c r="AM1577" s="5"/>
      <c r="AN1577" s="5"/>
      <c r="AO1577" s="5"/>
      <c r="AP1577" s="5"/>
      <c r="AQ1577" s="5"/>
      <c r="AR1577" s="5"/>
      <c r="AS1577" s="5"/>
      <c r="AT1577" s="5"/>
      <c r="AU1577" s="5"/>
      <c r="AV1577" s="5"/>
      <c r="AW1577" s="5"/>
      <c r="AX1577" s="5"/>
      <c r="AY1577" s="5"/>
      <c r="AZ1577" s="5"/>
      <c r="BA1577" s="5"/>
      <c r="BB1577" s="5"/>
      <c r="BC1577" s="5"/>
      <c r="BD1577" s="5"/>
      <c r="BE1577" s="5"/>
      <c r="BF1577" s="5"/>
      <c r="BG1577" s="5"/>
      <c r="BH1577" s="5"/>
      <c r="BI1577" s="5"/>
      <c r="BJ1577" s="5"/>
      <c r="BK1577" s="5"/>
      <c r="BL1577" s="5"/>
      <c r="BM1577" s="5"/>
      <c r="BN1577" s="5"/>
      <c r="BO1577" s="5"/>
      <c r="BP1577" s="5"/>
      <c r="BQ1577" s="5"/>
      <c r="BR1577" s="5"/>
      <c r="BS1577" s="5"/>
      <c r="BT1577" s="5"/>
      <c r="BU1577" s="5"/>
      <c r="BV1577" s="5"/>
      <c r="BW1577" s="5"/>
      <c r="BX1577" s="6"/>
    </row>
    <row r="1578" spans="19:76" x14ac:dyDescent="0.35">
      <c r="S1578" s="4"/>
      <c r="T1578" s="5"/>
      <c r="U1578" s="5"/>
      <c r="V1578" s="5"/>
      <c r="W1578" s="5"/>
      <c r="X1578" s="5"/>
      <c r="Y1578" s="5"/>
      <c r="Z1578" s="5"/>
      <c r="AA1578" s="5"/>
      <c r="AB1578" s="5"/>
      <c r="AC1578" s="5"/>
      <c r="AD1578" s="5"/>
      <c r="AE1578" s="5"/>
      <c r="AF1578" s="5"/>
      <c r="AG1578" s="5"/>
      <c r="AH1578" s="5"/>
      <c r="AI1578" s="5"/>
      <c r="AJ1578" s="5"/>
      <c r="AK1578" s="5"/>
      <c r="AL1578" s="5"/>
      <c r="AM1578" s="5"/>
      <c r="AN1578" s="5"/>
      <c r="AO1578" s="5"/>
      <c r="AP1578" s="5"/>
      <c r="AQ1578" s="5"/>
      <c r="AR1578" s="5"/>
      <c r="AS1578" s="5"/>
      <c r="AT1578" s="5"/>
      <c r="AU1578" s="5"/>
      <c r="AV1578" s="5"/>
      <c r="AW1578" s="5"/>
      <c r="AX1578" s="5"/>
      <c r="AY1578" s="5"/>
      <c r="AZ1578" s="5"/>
      <c r="BA1578" s="5"/>
      <c r="BB1578" s="5"/>
      <c r="BC1578" s="5"/>
      <c r="BD1578" s="5"/>
      <c r="BE1578" s="5"/>
      <c r="BF1578" s="5"/>
      <c r="BG1578" s="5"/>
      <c r="BH1578" s="5"/>
      <c r="BI1578" s="5"/>
      <c r="BJ1578" s="5"/>
      <c r="BK1578" s="5"/>
      <c r="BL1578" s="5"/>
      <c r="BM1578" s="5"/>
      <c r="BN1578" s="5"/>
      <c r="BO1578" s="5"/>
      <c r="BP1578" s="5"/>
      <c r="BQ1578" s="5"/>
      <c r="BR1578" s="5"/>
      <c r="BS1578" s="5"/>
      <c r="BT1578" s="5"/>
      <c r="BU1578" s="5"/>
      <c r="BV1578" s="5"/>
      <c r="BW1578" s="5"/>
      <c r="BX1578" s="6"/>
    </row>
    <row r="1579" spans="19:76" x14ac:dyDescent="0.35">
      <c r="S1579" s="4"/>
      <c r="T1579" s="5"/>
      <c r="U1579" s="5"/>
      <c r="V1579" s="5"/>
      <c r="W1579" s="5"/>
      <c r="X1579" s="5"/>
      <c r="Y1579" s="5"/>
      <c r="Z1579" s="5"/>
      <c r="AA1579" s="5"/>
      <c r="AB1579" s="5"/>
      <c r="AC1579" s="5"/>
      <c r="AD1579" s="5"/>
      <c r="AE1579" s="5"/>
      <c r="AF1579" s="5"/>
      <c r="AG1579" s="5"/>
      <c r="AH1579" s="5"/>
      <c r="AI1579" s="5"/>
      <c r="AJ1579" s="5"/>
      <c r="AK1579" s="5"/>
      <c r="AL1579" s="5"/>
      <c r="AM1579" s="5"/>
      <c r="AN1579" s="5"/>
      <c r="AO1579" s="5"/>
      <c r="AP1579" s="5"/>
      <c r="AQ1579" s="5"/>
      <c r="AR1579" s="5"/>
      <c r="AS1579" s="5"/>
      <c r="AT1579" s="5"/>
      <c r="AU1579" s="5"/>
      <c r="AV1579" s="5"/>
      <c r="AW1579" s="5"/>
      <c r="AX1579" s="5"/>
      <c r="AY1579" s="5"/>
      <c r="AZ1579" s="5"/>
      <c r="BA1579" s="5"/>
      <c r="BB1579" s="5"/>
      <c r="BC1579" s="5"/>
      <c r="BD1579" s="5"/>
      <c r="BE1579" s="5"/>
      <c r="BF1579" s="5"/>
      <c r="BG1579" s="5"/>
      <c r="BH1579" s="5"/>
      <c r="BI1579" s="5"/>
      <c r="BJ1579" s="5"/>
      <c r="BK1579" s="5"/>
      <c r="BL1579" s="5"/>
      <c r="BM1579" s="5"/>
      <c r="BN1579" s="5"/>
      <c r="BO1579" s="5"/>
      <c r="BP1579" s="5"/>
      <c r="BQ1579" s="5"/>
      <c r="BR1579" s="5"/>
      <c r="BS1579" s="5"/>
      <c r="BT1579" s="5"/>
      <c r="BU1579" s="5"/>
      <c r="BV1579" s="5"/>
      <c r="BW1579" s="5"/>
      <c r="BX1579" s="6"/>
    </row>
    <row r="1580" spans="19:76" x14ac:dyDescent="0.35">
      <c r="S1580" s="4"/>
      <c r="T1580" s="5"/>
      <c r="U1580" s="5"/>
      <c r="V1580" s="5"/>
      <c r="W1580" s="5"/>
      <c r="X1580" s="5"/>
      <c r="Y1580" s="5"/>
      <c r="Z1580" s="5"/>
      <c r="AA1580" s="5"/>
      <c r="AB1580" s="5"/>
      <c r="AC1580" s="5"/>
      <c r="AD1580" s="5"/>
      <c r="AE1580" s="5"/>
      <c r="AF1580" s="5"/>
      <c r="AG1580" s="5"/>
      <c r="AH1580" s="5"/>
      <c r="AI1580" s="5"/>
      <c r="AJ1580" s="5"/>
      <c r="AK1580" s="5"/>
      <c r="AL1580" s="5"/>
      <c r="AM1580" s="5"/>
      <c r="AN1580" s="5"/>
      <c r="AO1580" s="5"/>
      <c r="AP1580" s="5"/>
      <c r="AQ1580" s="5"/>
      <c r="AR1580" s="5"/>
      <c r="AS1580" s="5"/>
      <c r="AT1580" s="5"/>
      <c r="AU1580" s="5"/>
      <c r="AV1580" s="5"/>
      <c r="AW1580" s="5"/>
      <c r="AX1580" s="5"/>
      <c r="AY1580" s="5"/>
      <c r="AZ1580" s="5"/>
      <c r="BA1580" s="5"/>
      <c r="BB1580" s="5"/>
      <c r="BC1580" s="5"/>
      <c r="BD1580" s="5"/>
      <c r="BE1580" s="5"/>
      <c r="BF1580" s="5"/>
      <c r="BG1580" s="5"/>
      <c r="BH1580" s="5"/>
      <c r="BI1580" s="5"/>
      <c r="BJ1580" s="5"/>
      <c r="BK1580" s="5"/>
      <c r="BL1580" s="5"/>
      <c r="BM1580" s="5"/>
      <c r="BN1580" s="5"/>
      <c r="BO1580" s="5"/>
      <c r="BP1580" s="5"/>
      <c r="BQ1580" s="5"/>
      <c r="BR1580" s="5"/>
      <c r="BS1580" s="5"/>
      <c r="BT1580" s="5"/>
      <c r="BU1580" s="5"/>
      <c r="BV1580" s="5"/>
      <c r="BW1580" s="5"/>
      <c r="BX1580" s="6"/>
    </row>
    <row r="1581" spans="19:76" x14ac:dyDescent="0.35">
      <c r="S1581" s="4"/>
      <c r="T1581" s="5"/>
      <c r="U1581" s="5"/>
      <c r="V1581" s="5"/>
      <c r="W1581" s="5"/>
      <c r="X1581" s="5"/>
      <c r="Y1581" s="5"/>
      <c r="Z1581" s="5"/>
      <c r="AA1581" s="5"/>
      <c r="AB1581" s="5"/>
      <c r="AC1581" s="5"/>
      <c r="AD1581" s="5"/>
      <c r="AE1581" s="5"/>
      <c r="AF1581" s="5"/>
      <c r="AG1581" s="5"/>
      <c r="AH1581" s="5"/>
      <c r="AI1581" s="5"/>
      <c r="AJ1581" s="5"/>
      <c r="AK1581" s="5"/>
      <c r="AL1581" s="5"/>
      <c r="AM1581" s="5"/>
      <c r="AN1581" s="5"/>
      <c r="AO1581" s="5"/>
      <c r="AP1581" s="5"/>
      <c r="AQ1581" s="5"/>
      <c r="AR1581" s="5"/>
      <c r="AS1581" s="5"/>
      <c r="AT1581" s="5"/>
      <c r="AU1581" s="5"/>
      <c r="AV1581" s="5"/>
      <c r="AW1581" s="5"/>
      <c r="AX1581" s="5"/>
      <c r="AY1581" s="5"/>
      <c r="AZ1581" s="5"/>
      <c r="BA1581" s="5"/>
      <c r="BB1581" s="5"/>
      <c r="BC1581" s="5"/>
      <c r="BD1581" s="5"/>
      <c r="BE1581" s="5"/>
      <c r="BF1581" s="5"/>
      <c r="BG1581" s="5"/>
      <c r="BH1581" s="5"/>
      <c r="BI1581" s="5"/>
      <c r="BJ1581" s="5"/>
      <c r="BK1581" s="5"/>
      <c r="BL1581" s="5"/>
      <c r="BM1581" s="5"/>
      <c r="BN1581" s="5"/>
      <c r="BO1581" s="5"/>
      <c r="BP1581" s="5"/>
      <c r="BQ1581" s="5"/>
      <c r="BR1581" s="5"/>
      <c r="BS1581" s="5"/>
      <c r="BT1581" s="5"/>
      <c r="BU1581" s="5"/>
      <c r="BV1581" s="5"/>
      <c r="BW1581" s="5"/>
      <c r="BX1581" s="6"/>
    </row>
    <row r="1582" spans="19:76" x14ac:dyDescent="0.35">
      <c r="S1582" s="4"/>
      <c r="T1582" s="5"/>
      <c r="U1582" s="5"/>
      <c r="V1582" s="5"/>
      <c r="W1582" s="5"/>
      <c r="X1582" s="5"/>
      <c r="Y1582" s="5"/>
      <c r="Z1582" s="5"/>
      <c r="AA1582" s="5"/>
      <c r="AB1582" s="5"/>
      <c r="AC1582" s="5"/>
      <c r="AD1582" s="5"/>
      <c r="AE1582" s="5"/>
      <c r="AF1582" s="5"/>
      <c r="AG1582" s="5"/>
      <c r="AH1582" s="5"/>
      <c r="AI1582" s="5"/>
      <c r="AJ1582" s="5"/>
      <c r="AK1582" s="5"/>
      <c r="AL1582" s="5"/>
      <c r="AM1582" s="5"/>
      <c r="AN1582" s="5"/>
      <c r="AO1582" s="5"/>
      <c r="AP1582" s="5"/>
      <c r="AQ1582" s="5"/>
      <c r="AR1582" s="5"/>
      <c r="AS1582" s="5"/>
      <c r="AT1582" s="5"/>
      <c r="AU1582" s="5"/>
      <c r="AV1582" s="5"/>
      <c r="AW1582" s="5"/>
      <c r="AX1582" s="5"/>
      <c r="AY1582" s="5"/>
      <c r="AZ1582" s="5"/>
      <c r="BA1582" s="5"/>
      <c r="BB1582" s="5"/>
      <c r="BC1582" s="5"/>
      <c r="BD1582" s="5"/>
      <c r="BE1582" s="5"/>
      <c r="BF1582" s="5"/>
      <c r="BG1582" s="5"/>
      <c r="BH1582" s="5"/>
      <c r="BI1582" s="5"/>
      <c r="BJ1582" s="5"/>
      <c r="BK1582" s="5"/>
      <c r="BL1582" s="5"/>
      <c r="BM1582" s="5"/>
      <c r="BN1582" s="5"/>
      <c r="BO1582" s="5"/>
      <c r="BP1582" s="5"/>
      <c r="BQ1582" s="5"/>
      <c r="BR1582" s="5"/>
      <c r="BS1582" s="5"/>
      <c r="BT1582" s="5"/>
      <c r="BU1582" s="5"/>
      <c r="BV1582" s="5"/>
      <c r="BW1582" s="5"/>
      <c r="BX1582" s="6"/>
    </row>
    <row r="1583" spans="19:76" x14ac:dyDescent="0.35">
      <c r="S1583" s="4"/>
      <c r="T1583" s="5"/>
      <c r="U1583" s="5"/>
      <c r="V1583" s="5"/>
      <c r="W1583" s="5"/>
      <c r="X1583" s="5"/>
      <c r="Y1583" s="5"/>
      <c r="Z1583" s="5"/>
      <c r="AA1583" s="5"/>
      <c r="AB1583" s="5"/>
      <c r="AC1583" s="5"/>
      <c r="AD1583" s="5"/>
      <c r="AE1583" s="5"/>
      <c r="AF1583" s="5"/>
      <c r="AG1583" s="5"/>
      <c r="AH1583" s="5"/>
      <c r="AI1583" s="5"/>
      <c r="AJ1583" s="5"/>
      <c r="AK1583" s="5"/>
      <c r="AL1583" s="5"/>
      <c r="AM1583" s="5"/>
      <c r="AN1583" s="5"/>
      <c r="AO1583" s="5"/>
      <c r="AP1583" s="5"/>
      <c r="AQ1583" s="5"/>
      <c r="AR1583" s="5"/>
      <c r="AS1583" s="5"/>
      <c r="AT1583" s="5"/>
      <c r="AU1583" s="5"/>
      <c r="AV1583" s="5"/>
      <c r="AW1583" s="5"/>
      <c r="AX1583" s="5"/>
      <c r="AY1583" s="5"/>
      <c r="AZ1583" s="5"/>
      <c r="BA1583" s="5"/>
      <c r="BB1583" s="5"/>
      <c r="BC1583" s="5"/>
      <c r="BD1583" s="5"/>
      <c r="BE1583" s="5"/>
      <c r="BF1583" s="5"/>
      <c r="BG1583" s="5"/>
      <c r="BH1583" s="5"/>
      <c r="BI1583" s="5"/>
      <c r="BJ1583" s="5"/>
      <c r="BK1583" s="5"/>
      <c r="BL1583" s="5"/>
      <c r="BM1583" s="5"/>
      <c r="BN1583" s="5"/>
      <c r="BO1583" s="5"/>
      <c r="BP1583" s="5"/>
      <c r="BQ1583" s="5"/>
      <c r="BR1583" s="5"/>
      <c r="BS1583" s="5"/>
      <c r="BT1583" s="5"/>
      <c r="BU1583" s="5"/>
      <c r="BV1583" s="5"/>
      <c r="BW1583" s="5"/>
      <c r="BX1583" s="6"/>
    </row>
    <row r="1584" spans="19:76" x14ac:dyDescent="0.35">
      <c r="S1584" s="4"/>
      <c r="T1584" s="5"/>
      <c r="U1584" s="5"/>
      <c r="V1584" s="5"/>
      <c r="W1584" s="5"/>
      <c r="X1584" s="5"/>
      <c r="Y1584" s="5"/>
      <c r="Z1584" s="5"/>
      <c r="AA1584" s="5"/>
      <c r="AB1584" s="5"/>
      <c r="AC1584" s="5"/>
      <c r="AD1584" s="5"/>
      <c r="AE1584" s="5"/>
      <c r="AF1584" s="5"/>
      <c r="AG1584" s="5"/>
      <c r="AH1584" s="5"/>
      <c r="AI1584" s="5"/>
      <c r="AJ1584" s="5"/>
      <c r="AK1584" s="5"/>
      <c r="AL1584" s="5"/>
      <c r="AM1584" s="5"/>
      <c r="AN1584" s="5"/>
      <c r="AO1584" s="5"/>
      <c r="AP1584" s="5"/>
      <c r="AQ1584" s="5"/>
      <c r="AR1584" s="5"/>
      <c r="AS1584" s="5"/>
      <c r="AT1584" s="5"/>
      <c r="AU1584" s="5"/>
      <c r="AV1584" s="5"/>
      <c r="AW1584" s="5"/>
      <c r="AX1584" s="5"/>
      <c r="AY1584" s="5"/>
      <c r="AZ1584" s="5"/>
      <c r="BA1584" s="5"/>
      <c r="BB1584" s="5"/>
      <c r="BC1584" s="5"/>
      <c r="BD1584" s="5"/>
      <c r="BE1584" s="5"/>
      <c r="BF1584" s="5"/>
      <c r="BG1584" s="5"/>
      <c r="BH1584" s="5"/>
      <c r="BI1584" s="5"/>
      <c r="BJ1584" s="5"/>
      <c r="BK1584" s="5"/>
      <c r="BL1584" s="5"/>
      <c r="BM1584" s="5"/>
      <c r="BN1584" s="5"/>
      <c r="BO1584" s="5"/>
      <c r="BP1584" s="5"/>
      <c r="BQ1584" s="5"/>
      <c r="BR1584" s="5"/>
      <c r="BS1584" s="5"/>
      <c r="BT1584" s="5"/>
      <c r="BU1584" s="5"/>
      <c r="BV1584" s="5"/>
      <c r="BW1584" s="5"/>
      <c r="BX1584" s="6"/>
    </row>
    <row r="1585" spans="19:76" x14ac:dyDescent="0.35">
      <c r="S1585" s="4"/>
      <c r="T1585" s="5"/>
      <c r="U1585" s="5"/>
      <c r="V1585" s="5"/>
      <c r="W1585" s="5"/>
      <c r="X1585" s="5"/>
      <c r="Y1585" s="5"/>
      <c r="Z1585" s="5"/>
      <c r="AA1585" s="5"/>
      <c r="AB1585" s="5"/>
      <c r="AC1585" s="5"/>
      <c r="AD1585" s="5"/>
      <c r="AE1585" s="5"/>
      <c r="AF1585" s="5"/>
      <c r="AG1585" s="5"/>
      <c r="AH1585" s="5"/>
      <c r="AI1585" s="5"/>
      <c r="AJ1585" s="5"/>
      <c r="AK1585" s="5"/>
      <c r="AL1585" s="5"/>
      <c r="AM1585" s="5"/>
      <c r="AN1585" s="5"/>
      <c r="AO1585" s="5"/>
      <c r="AP1585" s="5"/>
      <c r="AQ1585" s="5"/>
      <c r="AR1585" s="5"/>
      <c r="AS1585" s="5"/>
      <c r="AT1585" s="5"/>
      <c r="AU1585" s="5"/>
      <c r="AV1585" s="5"/>
      <c r="AW1585" s="5"/>
      <c r="AX1585" s="5"/>
      <c r="AY1585" s="5"/>
      <c r="AZ1585" s="5"/>
      <c r="BA1585" s="5"/>
      <c r="BB1585" s="5"/>
      <c r="BC1585" s="5"/>
      <c r="BD1585" s="5"/>
      <c r="BE1585" s="5"/>
      <c r="BF1585" s="5"/>
      <c r="BG1585" s="5"/>
      <c r="BH1585" s="5"/>
      <c r="BI1585" s="5"/>
      <c r="BJ1585" s="5"/>
      <c r="BK1585" s="5"/>
      <c r="BL1585" s="5"/>
      <c r="BM1585" s="5"/>
      <c r="BN1585" s="5"/>
      <c r="BO1585" s="5"/>
      <c r="BP1585" s="5"/>
      <c r="BQ1585" s="5"/>
      <c r="BR1585" s="5"/>
      <c r="BS1585" s="5"/>
      <c r="BT1585" s="5"/>
      <c r="BU1585" s="5"/>
      <c r="BV1585" s="5"/>
      <c r="BW1585" s="5"/>
      <c r="BX1585" s="6"/>
    </row>
    <row r="1586" spans="19:76" x14ac:dyDescent="0.35">
      <c r="S1586" s="4"/>
      <c r="T1586" s="5"/>
      <c r="U1586" s="5"/>
      <c r="V1586" s="5"/>
      <c r="W1586" s="5"/>
      <c r="X1586" s="5"/>
      <c r="Y1586" s="5"/>
      <c r="Z1586" s="5"/>
      <c r="AA1586" s="5"/>
      <c r="AB1586" s="5"/>
      <c r="AC1586" s="5"/>
      <c r="AD1586" s="5"/>
      <c r="AE1586" s="5"/>
      <c r="AF1586" s="5"/>
      <c r="AG1586" s="5"/>
      <c r="AH1586" s="5"/>
      <c r="AI1586" s="5"/>
      <c r="AJ1586" s="5"/>
      <c r="AK1586" s="5"/>
      <c r="AL1586" s="5"/>
      <c r="AM1586" s="5"/>
      <c r="AN1586" s="5"/>
      <c r="AO1586" s="5"/>
      <c r="AP1586" s="5"/>
      <c r="AQ1586" s="5"/>
      <c r="AR1586" s="5"/>
      <c r="AS1586" s="5"/>
      <c r="AT1586" s="5"/>
      <c r="AU1586" s="5"/>
      <c r="AV1586" s="5"/>
      <c r="AW1586" s="5"/>
      <c r="AX1586" s="5"/>
      <c r="AY1586" s="5"/>
      <c r="AZ1586" s="5"/>
      <c r="BA1586" s="5"/>
      <c r="BB1586" s="5"/>
      <c r="BC1586" s="5"/>
      <c r="BD1586" s="5"/>
      <c r="BE1586" s="5"/>
      <c r="BF1586" s="5"/>
      <c r="BG1586" s="5"/>
      <c r="BH1586" s="5"/>
      <c r="BI1586" s="5"/>
      <c r="BJ1586" s="5"/>
      <c r="BK1586" s="5"/>
      <c r="BL1586" s="5"/>
      <c r="BM1586" s="5"/>
      <c r="BN1586" s="5"/>
      <c r="BO1586" s="5"/>
      <c r="BP1586" s="5"/>
      <c r="BQ1586" s="5"/>
      <c r="BR1586" s="5"/>
      <c r="BS1586" s="5"/>
      <c r="BT1586" s="5"/>
      <c r="BU1586" s="5"/>
      <c r="BV1586" s="5"/>
      <c r="BW1586" s="5"/>
      <c r="BX1586" s="6"/>
    </row>
    <row r="1587" spans="19:76" x14ac:dyDescent="0.35">
      <c r="S1587" s="4"/>
      <c r="T1587" s="5"/>
      <c r="U1587" s="5"/>
      <c r="V1587" s="5"/>
      <c r="W1587" s="5"/>
      <c r="X1587" s="5"/>
      <c r="Y1587" s="5"/>
      <c r="Z1587" s="5"/>
      <c r="AA1587" s="5"/>
      <c r="AB1587" s="5"/>
      <c r="AC1587" s="5"/>
      <c r="AD1587" s="5"/>
      <c r="AE1587" s="5"/>
      <c r="AF1587" s="5"/>
      <c r="AG1587" s="5"/>
      <c r="AH1587" s="5"/>
      <c r="AI1587" s="5"/>
      <c r="AJ1587" s="5"/>
      <c r="AK1587" s="5"/>
      <c r="AL1587" s="5"/>
      <c r="AM1587" s="5"/>
      <c r="AN1587" s="5"/>
      <c r="AO1587" s="5"/>
      <c r="AP1587" s="5"/>
      <c r="AQ1587" s="5"/>
      <c r="AR1587" s="5"/>
      <c r="AS1587" s="5"/>
      <c r="AT1587" s="5"/>
      <c r="AU1587" s="5"/>
      <c r="AV1587" s="5"/>
      <c r="AW1587" s="5"/>
      <c r="AX1587" s="5"/>
      <c r="AY1587" s="5"/>
      <c r="AZ1587" s="5"/>
      <c r="BA1587" s="5"/>
      <c r="BB1587" s="5"/>
      <c r="BC1587" s="5"/>
      <c r="BD1587" s="5"/>
      <c r="BE1587" s="5"/>
      <c r="BF1587" s="5"/>
      <c r="BG1587" s="5"/>
      <c r="BH1587" s="5"/>
      <c r="BI1587" s="5"/>
      <c r="BJ1587" s="5"/>
      <c r="BK1587" s="5"/>
      <c r="BL1587" s="5"/>
      <c r="BM1587" s="5"/>
      <c r="BN1587" s="5"/>
      <c r="BO1587" s="5"/>
      <c r="BP1587" s="5"/>
      <c r="BQ1587" s="5"/>
      <c r="BR1587" s="5"/>
      <c r="BS1587" s="5"/>
      <c r="BT1587" s="5"/>
      <c r="BU1587" s="5"/>
      <c r="BV1587" s="5"/>
      <c r="BW1587" s="5"/>
      <c r="BX1587" s="6"/>
    </row>
    <row r="1588" spans="19:76" x14ac:dyDescent="0.35">
      <c r="S1588" s="4"/>
      <c r="T1588" s="5"/>
      <c r="U1588" s="5"/>
      <c r="V1588" s="5"/>
      <c r="W1588" s="5"/>
      <c r="X1588" s="5"/>
      <c r="Y1588" s="5"/>
      <c r="Z1588" s="5"/>
      <c r="AA1588" s="5"/>
      <c r="AB1588" s="5"/>
      <c r="AC1588" s="5"/>
      <c r="AD1588" s="5"/>
      <c r="AE1588" s="5"/>
      <c r="AF1588" s="5"/>
      <c r="AG1588" s="5"/>
      <c r="AH1588" s="5"/>
      <c r="AI1588" s="5"/>
      <c r="AJ1588" s="5"/>
      <c r="AK1588" s="5"/>
      <c r="AL1588" s="5"/>
      <c r="AM1588" s="5"/>
      <c r="AN1588" s="5"/>
      <c r="AO1588" s="5"/>
      <c r="AP1588" s="5"/>
      <c r="AQ1588" s="5"/>
      <c r="AR1588" s="5"/>
      <c r="AS1588" s="5"/>
      <c r="AT1588" s="5"/>
      <c r="AU1588" s="5"/>
      <c r="AV1588" s="5"/>
      <c r="AW1588" s="5"/>
      <c r="AX1588" s="5"/>
      <c r="AY1588" s="5"/>
      <c r="AZ1588" s="5"/>
      <c r="BA1588" s="5"/>
      <c r="BB1588" s="5"/>
      <c r="BC1588" s="5"/>
      <c r="BD1588" s="5"/>
      <c r="BE1588" s="5"/>
      <c r="BF1588" s="5"/>
      <c r="BG1588" s="5"/>
      <c r="BH1588" s="5"/>
      <c r="BI1588" s="5"/>
      <c r="BJ1588" s="5"/>
      <c r="BK1588" s="5"/>
      <c r="BL1588" s="5"/>
      <c r="BM1588" s="5"/>
      <c r="BN1588" s="5"/>
      <c r="BO1588" s="5"/>
      <c r="BP1588" s="5"/>
      <c r="BQ1588" s="5"/>
      <c r="BR1588" s="5"/>
      <c r="BS1588" s="5"/>
      <c r="BT1588" s="5"/>
      <c r="BU1588" s="5"/>
      <c r="BV1588" s="5"/>
      <c r="BW1588" s="5"/>
      <c r="BX1588" s="6"/>
    </row>
    <row r="1589" spans="19:76" x14ac:dyDescent="0.35">
      <c r="S1589" s="4"/>
      <c r="T1589" s="5"/>
      <c r="U1589" s="5"/>
      <c r="V1589" s="5"/>
      <c r="W1589" s="5"/>
      <c r="X1589" s="5"/>
      <c r="Y1589" s="5"/>
      <c r="Z1589" s="5"/>
      <c r="AA1589" s="5"/>
      <c r="AB1589" s="5"/>
      <c r="AC1589" s="5"/>
      <c r="AD1589" s="5"/>
      <c r="AE1589" s="5"/>
      <c r="AF1589" s="5"/>
      <c r="AG1589" s="5"/>
      <c r="AH1589" s="5"/>
      <c r="AI1589" s="5"/>
      <c r="AJ1589" s="5"/>
      <c r="AK1589" s="5"/>
      <c r="AL1589" s="5"/>
      <c r="AM1589" s="5"/>
      <c r="AN1589" s="5"/>
      <c r="AO1589" s="5"/>
      <c r="AP1589" s="5"/>
      <c r="AQ1589" s="5"/>
      <c r="AR1589" s="5"/>
      <c r="AS1589" s="5"/>
      <c r="AT1589" s="5"/>
      <c r="AU1589" s="5"/>
      <c r="AV1589" s="5"/>
      <c r="AW1589" s="5"/>
      <c r="AX1589" s="5"/>
      <c r="AY1589" s="5"/>
      <c r="AZ1589" s="5"/>
      <c r="BA1589" s="5"/>
      <c r="BB1589" s="5"/>
      <c r="BC1589" s="5"/>
      <c r="BD1589" s="5"/>
      <c r="BE1589" s="5"/>
      <c r="BF1589" s="5"/>
      <c r="BG1589" s="5"/>
      <c r="BH1589" s="5"/>
      <c r="BI1589" s="5"/>
      <c r="BJ1589" s="5"/>
      <c r="BK1589" s="5"/>
      <c r="BL1589" s="5"/>
      <c r="BM1589" s="5"/>
      <c r="BN1589" s="5"/>
      <c r="BO1589" s="5"/>
      <c r="BP1589" s="5"/>
      <c r="BQ1589" s="5"/>
      <c r="BR1589" s="5"/>
      <c r="BS1589" s="5"/>
      <c r="BT1589" s="5"/>
      <c r="BU1589" s="5"/>
      <c r="BV1589" s="5"/>
      <c r="BW1589" s="5"/>
      <c r="BX1589" s="6"/>
    </row>
    <row r="1590" spans="19:76" x14ac:dyDescent="0.35">
      <c r="S1590" s="4"/>
      <c r="T1590" s="5"/>
      <c r="U1590" s="5"/>
      <c r="V1590" s="5"/>
      <c r="W1590" s="5"/>
      <c r="X1590" s="5"/>
      <c r="Y1590" s="5"/>
      <c r="Z1590" s="5"/>
      <c r="AA1590" s="5"/>
      <c r="AB1590" s="5"/>
      <c r="AC1590" s="5"/>
      <c r="AD1590" s="5"/>
      <c r="AE1590" s="5"/>
      <c r="AF1590" s="5"/>
      <c r="AG1590" s="5"/>
      <c r="AH1590" s="5"/>
      <c r="AI1590" s="5"/>
      <c r="AJ1590" s="5"/>
      <c r="AK1590" s="5"/>
      <c r="AL1590" s="5"/>
      <c r="AM1590" s="5"/>
      <c r="AN1590" s="5"/>
      <c r="AO1590" s="5"/>
      <c r="AP1590" s="5"/>
      <c r="AQ1590" s="5"/>
      <c r="AR1590" s="5"/>
      <c r="AS1590" s="5"/>
      <c r="AT1590" s="5"/>
      <c r="AU1590" s="5"/>
      <c r="AV1590" s="5"/>
      <c r="AW1590" s="5"/>
      <c r="AX1590" s="5"/>
      <c r="AY1590" s="5"/>
      <c r="AZ1590" s="5"/>
      <c r="BA1590" s="5"/>
      <c r="BB1590" s="5"/>
      <c r="BC1590" s="5"/>
      <c r="BD1590" s="5"/>
      <c r="BE1590" s="5"/>
      <c r="BF1590" s="5"/>
      <c r="BG1590" s="5"/>
      <c r="BH1590" s="5"/>
      <c r="BI1590" s="5"/>
      <c r="BJ1590" s="5"/>
      <c r="BK1590" s="5"/>
      <c r="BL1590" s="5"/>
      <c r="BM1590" s="5"/>
      <c r="BN1590" s="5"/>
      <c r="BO1590" s="5"/>
      <c r="BP1590" s="5"/>
      <c r="BQ1590" s="5"/>
      <c r="BR1590" s="5"/>
      <c r="BS1590" s="5"/>
      <c r="BT1590" s="5"/>
      <c r="BU1590" s="5"/>
      <c r="BV1590" s="5"/>
      <c r="BW1590" s="5"/>
      <c r="BX1590" s="6"/>
    </row>
    <row r="1591" spans="19:76" x14ac:dyDescent="0.35">
      <c r="S1591" s="4"/>
      <c r="T1591" s="5"/>
      <c r="U1591" s="5"/>
      <c r="V1591" s="5"/>
      <c r="W1591" s="5"/>
      <c r="X1591" s="5"/>
      <c r="Y1591" s="5"/>
      <c r="Z1591" s="5"/>
      <c r="AA1591" s="5"/>
      <c r="AB1591" s="5"/>
      <c r="AC1591" s="5"/>
      <c r="AD1591" s="5"/>
      <c r="AE1591" s="5"/>
      <c r="AF1591" s="5"/>
      <c r="AG1591" s="5"/>
      <c r="AH1591" s="5"/>
      <c r="AI1591" s="5"/>
      <c r="AJ1591" s="5"/>
      <c r="AK1591" s="5"/>
      <c r="AL1591" s="5"/>
      <c r="AM1591" s="5"/>
      <c r="AN1591" s="5"/>
      <c r="AO1591" s="5"/>
      <c r="AP1591" s="5"/>
      <c r="AQ1591" s="5"/>
      <c r="AR1591" s="5"/>
      <c r="AS1591" s="5"/>
      <c r="AT1591" s="5"/>
      <c r="AU1591" s="5"/>
      <c r="AV1591" s="5"/>
      <c r="AW1591" s="5"/>
      <c r="AX1591" s="5"/>
      <c r="AY1591" s="5"/>
      <c r="AZ1591" s="5"/>
      <c r="BA1591" s="5"/>
      <c r="BB1591" s="5"/>
      <c r="BC1591" s="5"/>
      <c r="BD1591" s="5"/>
      <c r="BE1591" s="5"/>
      <c r="BF1591" s="5"/>
      <c r="BG1591" s="5"/>
      <c r="BH1591" s="5"/>
      <c r="BI1591" s="5"/>
      <c r="BJ1591" s="5"/>
      <c r="BK1591" s="5"/>
      <c r="BL1591" s="5"/>
      <c r="BM1591" s="5"/>
      <c r="BN1591" s="5"/>
      <c r="BO1591" s="5"/>
      <c r="BP1591" s="5"/>
      <c r="BQ1591" s="5"/>
      <c r="BR1591" s="5"/>
      <c r="BS1591" s="5"/>
      <c r="BT1591" s="5"/>
      <c r="BU1591" s="5"/>
      <c r="BV1591" s="5"/>
      <c r="BW1591" s="5"/>
      <c r="BX1591" s="6"/>
    </row>
    <row r="1592" spans="19:76" x14ac:dyDescent="0.35">
      <c r="S1592" s="4"/>
      <c r="T1592" s="5"/>
      <c r="U1592" s="5"/>
      <c r="V1592" s="5"/>
      <c r="W1592" s="5"/>
      <c r="X1592" s="5"/>
      <c r="Y1592" s="5"/>
      <c r="Z1592" s="5"/>
      <c r="AA1592" s="5"/>
      <c r="AB1592" s="5"/>
      <c r="AC1592" s="5"/>
      <c r="AD1592" s="5"/>
      <c r="AE1592" s="5"/>
      <c r="AF1592" s="5"/>
      <c r="AG1592" s="5"/>
      <c r="AH1592" s="5"/>
      <c r="AI1592" s="5"/>
      <c r="AJ1592" s="5"/>
      <c r="AK1592" s="5"/>
      <c r="AL1592" s="5"/>
      <c r="AM1592" s="5"/>
      <c r="AN1592" s="5"/>
      <c r="AO1592" s="5"/>
      <c r="AP1592" s="5"/>
      <c r="AQ1592" s="5"/>
      <c r="AR1592" s="5"/>
      <c r="AS1592" s="5"/>
      <c r="AT1592" s="5"/>
      <c r="AU1592" s="5"/>
      <c r="AV1592" s="5"/>
      <c r="AW1592" s="5"/>
      <c r="AX1592" s="5"/>
      <c r="AY1592" s="5"/>
      <c r="AZ1592" s="5"/>
      <c r="BA1592" s="5"/>
      <c r="BB1592" s="5"/>
      <c r="BC1592" s="5"/>
      <c r="BD1592" s="5"/>
      <c r="BE1592" s="5"/>
      <c r="BF1592" s="5"/>
      <c r="BG1592" s="5"/>
      <c r="BH1592" s="5"/>
      <c r="BI1592" s="5"/>
      <c r="BJ1592" s="5"/>
      <c r="BK1592" s="5"/>
      <c r="BL1592" s="5"/>
      <c r="BM1592" s="5"/>
      <c r="BN1592" s="5"/>
      <c r="BO1592" s="5"/>
      <c r="BP1592" s="5"/>
      <c r="BQ1592" s="5"/>
      <c r="BR1592" s="5"/>
      <c r="BS1592" s="5"/>
      <c r="BT1592" s="5"/>
      <c r="BU1592" s="5"/>
      <c r="BV1592" s="5"/>
      <c r="BW1592" s="5"/>
      <c r="BX1592" s="6"/>
    </row>
    <row r="1593" spans="19:76" x14ac:dyDescent="0.35">
      <c r="S1593" s="4"/>
      <c r="T1593" s="5"/>
      <c r="U1593" s="5"/>
      <c r="V1593" s="5"/>
      <c r="W1593" s="5"/>
      <c r="X1593" s="5"/>
      <c r="Y1593" s="5"/>
      <c r="Z1593" s="5"/>
      <c r="AA1593" s="5"/>
      <c r="AB1593" s="5"/>
      <c r="AC1593" s="5"/>
      <c r="AD1593" s="5"/>
      <c r="AE1593" s="5"/>
      <c r="AF1593" s="5"/>
      <c r="AG1593" s="5"/>
      <c r="AH1593" s="5"/>
      <c r="AI1593" s="5"/>
      <c r="AJ1593" s="5"/>
      <c r="AK1593" s="5"/>
      <c r="AL1593" s="5"/>
      <c r="AM1593" s="5"/>
      <c r="AN1593" s="5"/>
      <c r="AO1593" s="5"/>
      <c r="AP1593" s="5"/>
      <c r="AQ1593" s="5"/>
      <c r="AR1593" s="5"/>
      <c r="AS1593" s="5"/>
      <c r="AT1593" s="5"/>
      <c r="AU1593" s="5"/>
      <c r="AV1593" s="5"/>
      <c r="AW1593" s="5"/>
      <c r="AX1593" s="5"/>
      <c r="AY1593" s="5"/>
      <c r="AZ1593" s="5"/>
      <c r="BA1593" s="5"/>
      <c r="BB1593" s="5"/>
      <c r="BC1593" s="5"/>
      <c r="BD1593" s="5"/>
      <c r="BE1593" s="5"/>
      <c r="BF1593" s="5"/>
      <c r="BG1593" s="5"/>
      <c r="BH1593" s="5"/>
      <c r="BI1593" s="5"/>
      <c r="BJ1593" s="5"/>
      <c r="BK1593" s="5"/>
      <c r="BL1593" s="5"/>
      <c r="BM1593" s="5"/>
      <c r="BN1593" s="5"/>
      <c r="BO1593" s="5"/>
      <c r="BP1593" s="5"/>
      <c r="BQ1593" s="5"/>
      <c r="BR1593" s="5"/>
      <c r="BS1593" s="5"/>
      <c r="BT1593" s="5"/>
      <c r="BU1593" s="5"/>
      <c r="BV1593" s="5"/>
      <c r="BW1593" s="5"/>
      <c r="BX1593" s="6"/>
    </row>
    <row r="1594" spans="19:76" x14ac:dyDescent="0.35">
      <c r="S1594" s="4"/>
      <c r="T1594" s="5"/>
      <c r="U1594" s="5"/>
      <c r="V1594" s="5"/>
      <c r="W1594" s="5"/>
      <c r="X1594" s="5"/>
      <c r="Y1594" s="5"/>
      <c r="Z1594" s="5"/>
      <c r="AA1594" s="5"/>
      <c r="AB1594" s="5"/>
      <c r="AC1594" s="5"/>
      <c r="AD1594" s="5"/>
      <c r="AE1594" s="5"/>
      <c r="AF1594" s="5"/>
      <c r="AG1594" s="5"/>
      <c r="AH1594" s="5"/>
      <c r="AI1594" s="5"/>
      <c r="AJ1594" s="5"/>
      <c r="AK1594" s="5"/>
      <c r="AL1594" s="5"/>
      <c r="AM1594" s="5"/>
      <c r="AN1594" s="5"/>
      <c r="AO1594" s="5"/>
      <c r="AP1594" s="5"/>
      <c r="AQ1594" s="5"/>
      <c r="AR1594" s="5"/>
      <c r="AS1594" s="5"/>
      <c r="AT1594" s="5"/>
      <c r="AU1594" s="5"/>
      <c r="AV1594" s="5"/>
      <c r="AW1594" s="5"/>
      <c r="AX1594" s="5"/>
      <c r="AY1594" s="5"/>
      <c r="AZ1594" s="5"/>
      <c r="BA1594" s="5"/>
      <c r="BB1594" s="5"/>
      <c r="BC1594" s="5"/>
      <c r="BD1594" s="5"/>
      <c r="BE1594" s="5"/>
      <c r="BF1594" s="5"/>
      <c r="BG1594" s="5"/>
      <c r="BH1594" s="5"/>
      <c r="BI1594" s="5"/>
      <c r="BJ1594" s="5"/>
      <c r="BK1594" s="5"/>
      <c r="BL1594" s="5"/>
      <c r="BM1594" s="5"/>
      <c r="BN1594" s="5"/>
      <c r="BO1594" s="5"/>
      <c r="BP1594" s="5"/>
      <c r="BQ1594" s="5"/>
      <c r="BR1594" s="5"/>
      <c r="BS1594" s="5"/>
      <c r="BT1594" s="5"/>
      <c r="BU1594" s="5"/>
      <c r="BV1594" s="5"/>
      <c r="BW1594" s="5"/>
      <c r="BX1594" s="6"/>
    </row>
    <row r="1595" spans="19:76" x14ac:dyDescent="0.35">
      <c r="S1595" s="4"/>
      <c r="T1595" s="5"/>
      <c r="U1595" s="5"/>
      <c r="V1595" s="5"/>
      <c r="W1595" s="5"/>
      <c r="X1595" s="5"/>
      <c r="Y1595" s="5"/>
      <c r="Z1595" s="5"/>
      <c r="AA1595" s="5"/>
      <c r="AB1595" s="5"/>
      <c r="AC1595" s="5"/>
      <c r="AD1595" s="5"/>
      <c r="AE1595" s="5"/>
      <c r="AF1595" s="5"/>
      <c r="AG1595" s="5"/>
      <c r="AH1595" s="5"/>
      <c r="AI1595" s="5"/>
      <c r="AJ1595" s="5"/>
      <c r="AK1595" s="5"/>
      <c r="AL1595" s="5"/>
      <c r="AM1595" s="5"/>
      <c r="AN1595" s="5"/>
      <c r="AO1595" s="5"/>
      <c r="AP1595" s="5"/>
      <c r="AQ1595" s="5"/>
      <c r="AR1595" s="5"/>
      <c r="AS1595" s="5"/>
      <c r="AT1595" s="5"/>
      <c r="AU1595" s="5"/>
      <c r="AV1595" s="5"/>
      <c r="AW1595" s="5"/>
      <c r="AX1595" s="5"/>
      <c r="AY1595" s="5"/>
      <c r="AZ1595" s="5"/>
      <c r="BA1595" s="5"/>
      <c r="BB1595" s="5"/>
      <c r="BC1595" s="5"/>
      <c r="BD1595" s="5"/>
      <c r="BE1595" s="5"/>
      <c r="BF1595" s="5"/>
      <c r="BG1595" s="5"/>
      <c r="BH1595" s="5"/>
      <c r="BI1595" s="5"/>
      <c r="BJ1595" s="5"/>
      <c r="BK1595" s="5"/>
      <c r="BL1595" s="5"/>
      <c r="BM1595" s="5"/>
      <c r="BN1595" s="5"/>
      <c r="BO1595" s="5"/>
      <c r="BP1595" s="5"/>
      <c r="BQ1595" s="5"/>
      <c r="BR1595" s="5"/>
      <c r="BS1595" s="5"/>
      <c r="BT1595" s="5"/>
      <c r="BU1595" s="5"/>
      <c r="BV1595" s="5"/>
      <c r="BW1595" s="5"/>
      <c r="BX1595" s="6"/>
    </row>
    <row r="1596" spans="19:76" x14ac:dyDescent="0.35">
      <c r="S1596" s="4"/>
      <c r="T1596" s="5"/>
      <c r="U1596" s="5"/>
      <c r="V1596" s="5"/>
      <c r="W1596" s="5"/>
      <c r="X1596" s="5"/>
      <c r="Y1596" s="5"/>
      <c r="Z1596" s="5"/>
      <c r="AA1596" s="5"/>
      <c r="AB1596" s="5"/>
      <c r="AC1596" s="5"/>
      <c r="AD1596" s="5"/>
      <c r="AE1596" s="5"/>
      <c r="AF1596" s="5"/>
      <c r="AG1596" s="5"/>
      <c r="AH1596" s="5"/>
      <c r="AI1596" s="5"/>
      <c r="AJ1596" s="5"/>
      <c r="AK1596" s="5"/>
      <c r="AL1596" s="5"/>
      <c r="AM1596" s="5"/>
      <c r="AN1596" s="5"/>
      <c r="AO1596" s="5"/>
      <c r="AP1596" s="5"/>
      <c r="AQ1596" s="5"/>
      <c r="AR1596" s="5"/>
      <c r="AS1596" s="5"/>
      <c r="AT1596" s="5"/>
      <c r="AU1596" s="5"/>
      <c r="AV1596" s="5"/>
      <c r="AW1596" s="5"/>
      <c r="AX1596" s="5"/>
      <c r="AY1596" s="5"/>
      <c r="AZ1596" s="5"/>
      <c r="BA1596" s="5"/>
      <c r="BB1596" s="5"/>
      <c r="BC1596" s="5"/>
      <c r="BD1596" s="5"/>
      <c r="BE1596" s="5"/>
      <c r="BF1596" s="5"/>
      <c r="BG1596" s="5"/>
      <c r="BH1596" s="5"/>
      <c r="BI1596" s="5"/>
      <c r="BJ1596" s="5"/>
      <c r="BK1596" s="5"/>
      <c r="BL1596" s="5"/>
      <c r="BM1596" s="5"/>
      <c r="BN1596" s="5"/>
      <c r="BO1596" s="5"/>
      <c r="BP1596" s="5"/>
      <c r="BQ1596" s="5"/>
      <c r="BR1596" s="5"/>
      <c r="BS1596" s="5"/>
      <c r="BT1596" s="5"/>
      <c r="BU1596" s="5"/>
      <c r="BV1596" s="5"/>
      <c r="BW1596" s="5"/>
      <c r="BX1596" s="6"/>
    </row>
    <row r="1597" spans="19:76" x14ac:dyDescent="0.35">
      <c r="S1597" s="4"/>
      <c r="T1597" s="5"/>
      <c r="U1597" s="5"/>
      <c r="V1597" s="5"/>
      <c r="W1597" s="5"/>
      <c r="X1597" s="5"/>
      <c r="Y1597" s="5"/>
      <c r="Z1597" s="5"/>
      <c r="AA1597" s="5"/>
      <c r="AB1597" s="5"/>
      <c r="AC1597" s="5"/>
      <c r="AD1597" s="5"/>
      <c r="AE1597" s="5"/>
      <c r="AF1597" s="5"/>
      <c r="AG1597" s="5"/>
      <c r="AH1597" s="5"/>
      <c r="AI1597" s="5"/>
      <c r="AJ1597" s="5"/>
      <c r="AK1597" s="5"/>
      <c r="AL1597" s="5"/>
      <c r="AM1597" s="5"/>
      <c r="AN1597" s="5"/>
      <c r="AO1597" s="5"/>
      <c r="AP1597" s="5"/>
      <c r="AQ1597" s="5"/>
      <c r="AR1597" s="5"/>
      <c r="AS1597" s="5"/>
      <c r="AT1597" s="5"/>
      <c r="AU1597" s="5"/>
      <c r="AV1597" s="5"/>
      <c r="AW1597" s="5"/>
      <c r="AX1597" s="5"/>
      <c r="AY1597" s="5"/>
      <c r="AZ1597" s="5"/>
      <c r="BA1597" s="5"/>
      <c r="BB1597" s="5"/>
      <c r="BC1597" s="5"/>
      <c r="BD1597" s="5"/>
      <c r="BE1597" s="5"/>
      <c r="BF1597" s="5"/>
      <c r="BG1597" s="5"/>
      <c r="BH1597" s="5"/>
      <c r="BI1597" s="5"/>
      <c r="BJ1597" s="5"/>
      <c r="BK1597" s="5"/>
      <c r="BL1597" s="5"/>
      <c r="BM1597" s="5"/>
      <c r="BN1597" s="5"/>
      <c r="BO1597" s="5"/>
      <c r="BP1597" s="5"/>
      <c r="BQ1597" s="5"/>
      <c r="BR1597" s="5"/>
      <c r="BS1597" s="5"/>
      <c r="BT1597" s="5"/>
      <c r="BU1597" s="5"/>
      <c r="BV1597" s="5"/>
      <c r="BW1597" s="5"/>
      <c r="BX1597" s="6"/>
    </row>
    <row r="1598" spans="19:76" x14ac:dyDescent="0.35">
      <c r="S1598" s="4"/>
      <c r="T1598" s="5"/>
      <c r="U1598" s="5"/>
      <c r="V1598" s="5"/>
      <c r="W1598" s="5"/>
      <c r="X1598" s="5"/>
      <c r="Y1598" s="5"/>
      <c r="Z1598" s="5"/>
      <c r="AA1598" s="5"/>
      <c r="AB1598" s="5"/>
      <c r="AC1598" s="5"/>
      <c r="AD1598" s="5"/>
      <c r="AE1598" s="5"/>
      <c r="AF1598" s="5"/>
      <c r="AG1598" s="5"/>
      <c r="AH1598" s="5"/>
      <c r="AI1598" s="5"/>
      <c r="AJ1598" s="5"/>
      <c r="AK1598" s="5"/>
      <c r="AL1598" s="5"/>
      <c r="AM1598" s="5"/>
      <c r="AN1598" s="5"/>
      <c r="AO1598" s="5"/>
      <c r="AP1598" s="5"/>
      <c r="AQ1598" s="5"/>
      <c r="AR1598" s="5"/>
      <c r="AS1598" s="5"/>
      <c r="AT1598" s="5"/>
      <c r="AU1598" s="5"/>
      <c r="AV1598" s="5"/>
      <c r="AW1598" s="5"/>
      <c r="AX1598" s="5"/>
      <c r="AY1598" s="5"/>
      <c r="AZ1598" s="5"/>
      <c r="BA1598" s="5"/>
      <c r="BB1598" s="5"/>
      <c r="BC1598" s="5"/>
      <c r="BD1598" s="5"/>
      <c r="BE1598" s="5"/>
      <c r="BF1598" s="5"/>
      <c r="BG1598" s="5"/>
      <c r="BH1598" s="5"/>
      <c r="BI1598" s="5"/>
      <c r="BJ1598" s="5"/>
      <c r="BK1598" s="5"/>
      <c r="BL1598" s="5"/>
      <c r="BM1598" s="5"/>
      <c r="BN1598" s="5"/>
      <c r="BO1598" s="5"/>
      <c r="BP1598" s="5"/>
      <c r="BQ1598" s="5"/>
      <c r="BR1598" s="5"/>
      <c r="BS1598" s="5"/>
      <c r="BT1598" s="5"/>
      <c r="BU1598" s="5"/>
      <c r="BV1598" s="5"/>
      <c r="BW1598" s="5"/>
      <c r="BX1598" s="6"/>
    </row>
    <row r="1599" spans="19:76" x14ac:dyDescent="0.35">
      <c r="S1599" s="4"/>
      <c r="T1599" s="5"/>
      <c r="U1599" s="5"/>
      <c r="V1599" s="5"/>
      <c r="W1599" s="5"/>
      <c r="X1599" s="5"/>
      <c r="Y1599" s="5"/>
      <c r="Z1599" s="5"/>
      <c r="AA1599" s="5"/>
      <c r="AB1599" s="5"/>
      <c r="AC1599" s="5"/>
      <c r="AD1599" s="5"/>
      <c r="AE1599" s="5"/>
      <c r="AF1599" s="5"/>
      <c r="AG1599" s="5"/>
      <c r="AH1599" s="5"/>
      <c r="AI1599" s="5"/>
      <c r="AJ1599" s="5"/>
      <c r="AK1599" s="5"/>
      <c r="AL1599" s="5"/>
      <c r="AM1599" s="5"/>
      <c r="AN1599" s="5"/>
      <c r="AO1599" s="5"/>
      <c r="AP1599" s="5"/>
      <c r="AQ1599" s="5"/>
      <c r="AR1599" s="5"/>
      <c r="AS1599" s="5"/>
      <c r="AT1599" s="5"/>
      <c r="AU1599" s="5"/>
      <c r="AV1599" s="5"/>
      <c r="AW1599" s="5"/>
      <c r="AX1599" s="5"/>
      <c r="AY1599" s="5"/>
      <c r="AZ1599" s="5"/>
      <c r="BA1599" s="5"/>
      <c r="BB1599" s="5"/>
      <c r="BC1599" s="5"/>
      <c r="BD1599" s="5"/>
      <c r="BE1599" s="5"/>
      <c r="BF1599" s="5"/>
      <c r="BG1599" s="5"/>
      <c r="BH1599" s="5"/>
      <c r="BI1599" s="5"/>
      <c r="BJ1599" s="5"/>
      <c r="BK1599" s="5"/>
      <c r="BL1599" s="5"/>
      <c r="BM1599" s="5"/>
      <c r="BN1599" s="5"/>
      <c r="BO1599" s="5"/>
      <c r="BP1599" s="5"/>
      <c r="BQ1599" s="5"/>
      <c r="BR1599" s="5"/>
      <c r="BS1599" s="5"/>
      <c r="BT1599" s="5"/>
      <c r="BU1599" s="5"/>
      <c r="BV1599" s="5"/>
      <c r="BW1599" s="5"/>
      <c r="BX1599" s="6"/>
    </row>
    <row r="1600" spans="19:76" x14ac:dyDescent="0.35">
      <c r="S1600" s="4"/>
      <c r="T1600" s="5"/>
      <c r="U1600" s="5"/>
      <c r="V1600" s="5"/>
      <c r="W1600" s="5"/>
      <c r="X1600" s="5"/>
      <c r="Y1600" s="5"/>
      <c r="Z1600" s="5"/>
      <c r="AA1600" s="5"/>
      <c r="AB1600" s="5"/>
      <c r="AC1600" s="5"/>
      <c r="AD1600" s="5"/>
      <c r="AE1600" s="5"/>
      <c r="AF1600" s="5"/>
      <c r="AG1600" s="5"/>
      <c r="AH1600" s="5"/>
      <c r="AI1600" s="5"/>
      <c r="AJ1600" s="5"/>
      <c r="AK1600" s="5"/>
      <c r="AL1600" s="5"/>
      <c r="AM1600" s="5"/>
      <c r="AN1600" s="5"/>
      <c r="AO1600" s="5"/>
      <c r="AP1600" s="5"/>
      <c r="AQ1600" s="5"/>
      <c r="AR1600" s="5"/>
      <c r="AS1600" s="5"/>
      <c r="AT1600" s="5"/>
      <c r="AU1600" s="5"/>
      <c r="AV1600" s="5"/>
      <c r="AW1600" s="5"/>
      <c r="AX1600" s="5"/>
      <c r="AY1600" s="5"/>
      <c r="AZ1600" s="5"/>
      <c r="BA1600" s="5"/>
      <c r="BB1600" s="5"/>
      <c r="BC1600" s="5"/>
      <c r="BD1600" s="5"/>
      <c r="BE1600" s="5"/>
      <c r="BF1600" s="5"/>
      <c r="BG1600" s="5"/>
      <c r="BH1600" s="5"/>
      <c r="BI1600" s="5"/>
      <c r="BJ1600" s="5"/>
      <c r="BK1600" s="5"/>
      <c r="BL1600" s="5"/>
      <c r="BM1600" s="5"/>
      <c r="BN1600" s="5"/>
      <c r="BO1600" s="5"/>
      <c r="BP1600" s="5"/>
      <c r="BQ1600" s="5"/>
      <c r="BR1600" s="5"/>
      <c r="BS1600" s="5"/>
      <c r="BT1600" s="5"/>
      <c r="BU1600" s="5"/>
      <c r="BV1600" s="5"/>
      <c r="BW1600" s="5"/>
      <c r="BX1600" s="6"/>
    </row>
    <row r="1601" spans="19:76" x14ac:dyDescent="0.35">
      <c r="S1601" s="4"/>
      <c r="T1601" s="5"/>
      <c r="U1601" s="5"/>
      <c r="V1601" s="5"/>
      <c r="W1601" s="5"/>
      <c r="X1601" s="5"/>
      <c r="Y1601" s="5"/>
      <c r="Z1601" s="5"/>
      <c r="AA1601" s="5"/>
      <c r="AB1601" s="5"/>
      <c r="AC1601" s="5"/>
      <c r="AD1601" s="5"/>
      <c r="AE1601" s="5"/>
      <c r="AF1601" s="5"/>
      <c r="AG1601" s="5"/>
      <c r="AH1601" s="5"/>
      <c r="AI1601" s="5"/>
      <c r="AJ1601" s="5"/>
      <c r="AK1601" s="5"/>
      <c r="AL1601" s="5"/>
      <c r="AM1601" s="5"/>
      <c r="AN1601" s="5"/>
      <c r="AO1601" s="5"/>
      <c r="AP1601" s="5"/>
      <c r="AQ1601" s="5"/>
      <c r="AR1601" s="5"/>
      <c r="AS1601" s="5"/>
      <c r="AT1601" s="5"/>
      <c r="AU1601" s="5"/>
      <c r="AV1601" s="5"/>
      <c r="AW1601" s="5"/>
      <c r="AX1601" s="5"/>
      <c r="AY1601" s="5"/>
      <c r="AZ1601" s="5"/>
      <c r="BA1601" s="5"/>
      <c r="BB1601" s="5"/>
      <c r="BC1601" s="5"/>
      <c r="BD1601" s="5"/>
      <c r="BE1601" s="5"/>
      <c r="BF1601" s="5"/>
      <c r="BG1601" s="5"/>
      <c r="BH1601" s="5"/>
      <c r="BI1601" s="5"/>
      <c r="BJ1601" s="5"/>
      <c r="BK1601" s="5"/>
      <c r="BL1601" s="5"/>
      <c r="BM1601" s="5"/>
      <c r="BN1601" s="5"/>
      <c r="BO1601" s="5"/>
      <c r="BP1601" s="5"/>
      <c r="BQ1601" s="5"/>
      <c r="BR1601" s="5"/>
      <c r="BS1601" s="5"/>
      <c r="BT1601" s="5"/>
      <c r="BU1601" s="5"/>
      <c r="BV1601" s="5"/>
      <c r="BW1601" s="5"/>
      <c r="BX1601" s="6"/>
    </row>
    <row r="1602" spans="19:76" x14ac:dyDescent="0.35">
      <c r="S1602" s="4"/>
      <c r="T1602" s="5"/>
      <c r="U1602" s="5"/>
      <c r="V1602" s="5"/>
      <c r="W1602" s="5"/>
      <c r="X1602" s="5"/>
      <c r="Y1602" s="5"/>
      <c r="Z1602" s="5"/>
      <c r="AA1602" s="5"/>
      <c r="AB1602" s="5"/>
      <c r="AC1602" s="5"/>
      <c r="AD1602" s="5"/>
      <c r="AE1602" s="5"/>
      <c r="AF1602" s="5"/>
      <c r="AG1602" s="5"/>
      <c r="AH1602" s="5"/>
      <c r="AI1602" s="5"/>
      <c r="AJ1602" s="5"/>
      <c r="AK1602" s="5"/>
      <c r="AL1602" s="5"/>
      <c r="AM1602" s="5"/>
      <c r="AN1602" s="5"/>
      <c r="AO1602" s="5"/>
      <c r="AP1602" s="5"/>
      <c r="AQ1602" s="5"/>
      <c r="AR1602" s="5"/>
      <c r="AS1602" s="5"/>
      <c r="AT1602" s="5"/>
      <c r="AU1602" s="5"/>
      <c r="AV1602" s="5"/>
      <c r="AW1602" s="5"/>
      <c r="AX1602" s="5"/>
      <c r="AY1602" s="5"/>
      <c r="AZ1602" s="5"/>
      <c r="BA1602" s="5"/>
      <c r="BB1602" s="5"/>
      <c r="BC1602" s="5"/>
      <c r="BD1602" s="5"/>
      <c r="BE1602" s="5"/>
      <c r="BF1602" s="5"/>
      <c r="BG1602" s="5"/>
      <c r="BH1602" s="5"/>
      <c r="BI1602" s="5"/>
      <c r="BJ1602" s="5"/>
      <c r="BK1602" s="5"/>
      <c r="BL1602" s="5"/>
      <c r="BM1602" s="5"/>
      <c r="BN1602" s="5"/>
      <c r="BO1602" s="5"/>
      <c r="BP1602" s="5"/>
      <c r="BQ1602" s="5"/>
      <c r="BR1602" s="5"/>
      <c r="BS1602" s="5"/>
      <c r="BT1602" s="5"/>
      <c r="BU1602" s="5"/>
      <c r="BV1602" s="5"/>
      <c r="BW1602" s="5"/>
      <c r="BX1602" s="6"/>
    </row>
    <row r="1603" spans="19:76" x14ac:dyDescent="0.35">
      <c r="S1603" s="4"/>
      <c r="T1603" s="5"/>
      <c r="U1603" s="5"/>
      <c r="V1603" s="5"/>
      <c r="W1603" s="5"/>
      <c r="X1603" s="5"/>
      <c r="Y1603" s="5"/>
      <c r="Z1603" s="5"/>
      <c r="AA1603" s="5"/>
      <c r="AB1603" s="5"/>
      <c r="AC1603" s="5"/>
      <c r="AD1603" s="5"/>
      <c r="AE1603" s="5"/>
      <c r="AF1603" s="5"/>
      <c r="AG1603" s="5"/>
      <c r="AH1603" s="5"/>
      <c r="AI1603" s="5"/>
      <c r="AJ1603" s="5"/>
      <c r="AK1603" s="5"/>
      <c r="AL1603" s="5"/>
      <c r="AM1603" s="5"/>
      <c r="AN1603" s="5"/>
      <c r="AO1603" s="5"/>
      <c r="AP1603" s="5"/>
      <c r="AQ1603" s="5"/>
      <c r="AR1603" s="5"/>
      <c r="AS1603" s="5"/>
      <c r="AT1603" s="5"/>
      <c r="AU1603" s="5"/>
      <c r="AV1603" s="5"/>
      <c r="AW1603" s="5"/>
      <c r="AX1603" s="5"/>
      <c r="AY1603" s="5"/>
      <c r="AZ1603" s="5"/>
      <c r="BA1603" s="5"/>
      <c r="BB1603" s="5"/>
      <c r="BC1603" s="5"/>
      <c r="BD1603" s="5"/>
      <c r="BE1603" s="5"/>
      <c r="BF1603" s="5"/>
      <c r="BG1603" s="5"/>
      <c r="BH1603" s="5"/>
      <c r="BI1603" s="5"/>
      <c r="BJ1603" s="5"/>
      <c r="BK1603" s="5"/>
      <c r="BL1603" s="5"/>
      <c r="BM1603" s="5"/>
      <c r="BN1603" s="5"/>
      <c r="BO1603" s="5"/>
      <c r="BP1603" s="5"/>
      <c r="BQ1603" s="5"/>
      <c r="BR1603" s="5"/>
      <c r="BS1603" s="5"/>
      <c r="BT1603" s="5"/>
      <c r="BU1603" s="5"/>
      <c r="BV1603" s="5"/>
      <c r="BW1603" s="5"/>
      <c r="BX1603" s="6"/>
    </row>
    <row r="1604" spans="19:76" x14ac:dyDescent="0.35">
      <c r="S1604" s="4"/>
      <c r="T1604" s="5"/>
      <c r="U1604" s="5"/>
      <c r="V1604" s="5"/>
      <c r="W1604" s="5"/>
      <c r="X1604" s="5"/>
      <c r="Y1604" s="5"/>
      <c r="Z1604" s="5"/>
      <c r="AA1604" s="5"/>
      <c r="AB1604" s="5"/>
      <c r="AC1604" s="5"/>
      <c r="AD1604" s="5"/>
      <c r="AE1604" s="5"/>
      <c r="AF1604" s="5"/>
      <c r="AG1604" s="5"/>
      <c r="AH1604" s="5"/>
      <c r="AI1604" s="5"/>
      <c r="AJ1604" s="5"/>
      <c r="AK1604" s="5"/>
      <c r="AL1604" s="5"/>
      <c r="AM1604" s="5"/>
      <c r="AN1604" s="5"/>
      <c r="AO1604" s="5"/>
      <c r="AP1604" s="5"/>
      <c r="AQ1604" s="5"/>
      <c r="AR1604" s="5"/>
      <c r="AS1604" s="5"/>
      <c r="AT1604" s="5"/>
      <c r="AU1604" s="5"/>
      <c r="AV1604" s="5"/>
      <c r="AW1604" s="5"/>
      <c r="AX1604" s="5"/>
      <c r="AY1604" s="5"/>
      <c r="AZ1604" s="5"/>
      <c r="BA1604" s="5"/>
      <c r="BB1604" s="5"/>
      <c r="BC1604" s="5"/>
      <c r="BD1604" s="5"/>
      <c r="BE1604" s="5"/>
      <c r="BF1604" s="5"/>
      <c r="BG1604" s="5"/>
      <c r="BH1604" s="5"/>
      <c r="BI1604" s="5"/>
      <c r="BJ1604" s="5"/>
      <c r="BK1604" s="5"/>
      <c r="BL1604" s="5"/>
      <c r="BM1604" s="5"/>
      <c r="BN1604" s="5"/>
      <c r="BO1604" s="5"/>
      <c r="BP1604" s="5"/>
      <c r="BQ1604" s="5"/>
      <c r="BR1604" s="5"/>
      <c r="BS1604" s="5"/>
      <c r="BT1604" s="5"/>
      <c r="BU1604" s="5"/>
      <c r="BV1604" s="5"/>
      <c r="BW1604" s="5"/>
      <c r="BX1604" s="6"/>
    </row>
    <row r="1605" spans="19:76" x14ac:dyDescent="0.35">
      <c r="S1605" s="4"/>
      <c r="T1605" s="5"/>
      <c r="U1605" s="5"/>
      <c r="V1605" s="5"/>
      <c r="W1605" s="5"/>
      <c r="X1605" s="5"/>
      <c r="Y1605" s="5"/>
      <c r="Z1605" s="5"/>
      <c r="AA1605" s="5"/>
      <c r="AB1605" s="5"/>
      <c r="AC1605" s="5"/>
      <c r="AD1605" s="5"/>
      <c r="AE1605" s="5"/>
      <c r="AF1605" s="5"/>
      <c r="AG1605" s="5"/>
      <c r="AH1605" s="5"/>
      <c r="AI1605" s="5"/>
      <c r="AJ1605" s="5"/>
      <c r="AK1605" s="5"/>
      <c r="AL1605" s="5"/>
      <c r="AM1605" s="5"/>
      <c r="AN1605" s="5"/>
      <c r="AO1605" s="5"/>
      <c r="AP1605" s="5"/>
      <c r="AQ1605" s="5"/>
      <c r="AR1605" s="5"/>
      <c r="AS1605" s="5"/>
      <c r="AT1605" s="5"/>
      <c r="AU1605" s="5"/>
      <c r="AV1605" s="5"/>
      <c r="AW1605" s="5"/>
      <c r="AX1605" s="5"/>
      <c r="AY1605" s="5"/>
      <c r="AZ1605" s="5"/>
      <c r="BA1605" s="5"/>
      <c r="BB1605" s="5"/>
      <c r="BC1605" s="5"/>
      <c r="BD1605" s="5"/>
      <c r="BE1605" s="5"/>
      <c r="BF1605" s="5"/>
      <c r="BG1605" s="5"/>
      <c r="BH1605" s="5"/>
      <c r="BI1605" s="5"/>
      <c r="BJ1605" s="5"/>
      <c r="BK1605" s="5"/>
      <c r="BL1605" s="5"/>
      <c r="BM1605" s="5"/>
      <c r="BN1605" s="5"/>
      <c r="BO1605" s="5"/>
      <c r="BP1605" s="5"/>
      <c r="BQ1605" s="5"/>
      <c r="BR1605" s="5"/>
      <c r="BS1605" s="5"/>
      <c r="BT1605" s="5"/>
      <c r="BU1605" s="5"/>
      <c r="BV1605" s="5"/>
      <c r="BW1605" s="5"/>
      <c r="BX1605" s="6"/>
    </row>
    <row r="1606" spans="19:76" x14ac:dyDescent="0.35">
      <c r="S1606" s="4"/>
      <c r="T1606" s="5"/>
      <c r="U1606" s="5"/>
      <c r="V1606" s="5"/>
      <c r="W1606" s="5"/>
      <c r="X1606" s="5"/>
      <c r="Y1606" s="5"/>
      <c r="Z1606" s="5"/>
      <c r="AA1606" s="5"/>
      <c r="AB1606" s="5"/>
      <c r="AC1606" s="5"/>
      <c r="AD1606" s="5"/>
      <c r="AE1606" s="5"/>
      <c r="AF1606" s="5"/>
      <c r="AG1606" s="5"/>
      <c r="AH1606" s="5"/>
      <c r="AI1606" s="5"/>
      <c r="AJ1606" s="5"/>
      <c r="AK1606" s="5"/>
      <c r="AL1606" s="5"/>
      <c r="AM1606" s="5"/>
      <c r="AN1606" s="5"/>
      <c r="AO1606" s="5"/>
      <c r="AP1606" s="5"/>
      <c r="AQ1606" s="5"/>
      <c r="AR1606" s="5"/>
      <c r="AS1606" s="5"/>
      <c r="AT1606" s="5"/>
      <c r="AU1606" s="5"/>
      <c r="AV1606" s="5"/>
      <c r="AW1606" s="5"/>
      <c r="AX1606" s="5"/>
      <c r="AY1606" s="5"/>
      <c r="AZ1606" s="5"/>
      <c r="BA1606" s="5"/>
      <c r="BB1606" s="5"/>
      <c r="BC1606" s="5"/>
      <c r="BD1606" s="5"/>
      <c r="BE1606" s="5"/>
      <c r="BF1606" s="5"/>
      <c r="BG1606" s="5"/>
      <c r="BH1606" s="5"/>
      <c r="BI1606" s="5"/>
      <c r="BJ1606" s="5"/>
      <c r="BK1606" s="5"/>
      <c r="BL1606" s="5"/>
      <c r="BM1606" s="5"/>
      <c r="BN1606" s="5"/>
      <c r="BO1606" s="5"/>
      <c r="BP1606" s="5"/>
      <c r="BQ1606" s="5"/>
      <c r="BR1606" s="5"/>
      <c r="BS1606" s="5"/>
      <c r="BT1606" s="5"/>
      <c r="BU1606" s="5"/>
      <c r="BV1606" s="5"/>
      <c r="BW1606" s="5"/>
      <c r="BX1606" s="6"/>
    </row>
    <row r="1607" spans="19:76" x14ac:dyDescent="0.35">
      <c r="S1607" s="4"/>
      <c r="T1607" s="5"/>
      <c r="U1607" s="5"/>
      <c r="V1607" s="5"/>
      <c r="W1607" s="5"/>
      <c r="X1607" s="5"/>
      <c r="Y1607" s="5"/>
      <c r="Z1607" s="5"/>
      <c r="AA1607" s="5"/>
      <c r="AB1607" s="5"/>
      <c r="AC1607" s="5"/>
      <c r="AD1607" s="5"/>
      <c r="AE1607" s="5"/>
      <c r="AF1607" s="5"/>
      <c r="AG1607" s="5"/>
      <c r="AH1607" s="5"/>
      <c r="AI1607" s="5"/>
      <c r="AJ1607" s="5"/>
      <c r="AK1607" s="5"/>
      <c r="AL1607" s="5"/>
      <c r="AM1607" s="5"/>
      <c r="AN1607" s="5"/>
      <c r="AO1607" s="5"/>
      <c r="AP1607" s="5"/>
      <c r="AQ1607" s="5"/>
      <c r="AR1607" s="5"/>
      <c r="AS1607" s="5"/>
      <c r="AT1607" s="5"/>
      <c r="AU1607" s="5"/>
      <c r="AV1607" s="5"/>
      <c r="AW1607" s="5"/>
      <c r="AX1607" s="5"/>
      <c r="AY1607" s="5"/>
      <c r="AZ1607" s="5"/>
      <c r="BA1607" s="5"/>
      <c r="BB1607" s="5"/>
      <c r="BC1607" s="5"/>
      <c r="BD1607" s="5"/>
      <c r="BE1607" s="5"/>
      <c r="BF1607" s="5"/>
      <c r="BG1607" s="5"/>
      <c r="BH1607" s="5"/>
      <c r="BI1607" s="5"/>
      <c r="BJ1607" s="5"/>
      <c r="BK1607" s="5"/>
      <c r="BL1607" s="5"/>
      <c r="BM1607" s="5"/>
      <c r="BN1607" s="5"/>
      <c r="BO1607" s="5"/>
      <c r="BP1607" s="5"/>
      <c r="BQ1607" s="5"/>
      <c r="BR1607" s="5"/>
      <c r="BS1607" s="5"/>
      <c r="BT1607" s="5"/>
      <c r="BU1607" s="5"/>
      <c r="BV1607" s="5"/>
      <c r="BW1607" s="5"/>
      <c r="BX1607" s="6"/>
    </row>
    <row r="1608" spans="19:76" x14ac:dyDescent="0.35">
      <c r="S1608" s="4"/>
      <c r="T1608" s="5"/>
      <c r="U1608" s="5"/>
      <c r="V1608" s="5"/>
      <c r="W1608" s="5"/>
      <c r="X1608" s="5"/>
      <c r="Y1608" s="5"/>
      <c r="Z1608" s="5"/>
      <c r="AA1608" s="5"/>
      <c r="AB1608" s="5"/>
      <c r="AC1608" s="5"/>
      <c r="AD1608" s="5"/>
      <c r="AE1608" s="5"/>
      <c r="AF1608" s="5"/>
      <c r="AG1608" s="5"/>
      <c r="AH1608" s="5"/>
      <c r="AI1608" s="5"/>
      <c r="AJ1608" s="5"/>
      <c r="AK1608" s="5"/>
      <c r="AL1608" s="5"/>
      <c r="AM1608" s="5"/>
      <c r="AN1608" s="5"/>
      <c r="AO1608" s="5"/>
      <c r="AP1608" s="5"/>
      <c r="AQ1608" s="5"/>
      <c r="AR1608" s="5"/>
      <c r="AS1608" s="5"/>
      <c r="AT1608" s="5"/>
      <c r="AU1608" s="5"/>
      <c r="AV1608" s="5"/>
      <c r="AW1608" s="5"/>
      <c r="AX1608" s="5"/>
      <c r="AY1608" s="5"/>
      <c r="AZ1608" s="5"/>
      <c r="BA1608" s="5"/>
      <c r="BB1608" s="5"/>
      <c r="BC1608" s="5"/>
      <c r="BD1608" s="5"/>
      <c r="BE1608" s="5"/>
      <c r="BF1608" s="5"/>
      <c r="BG1608" s="5"/>
      <c r="BH1608" s="5"/>
      <c r="BI1608" s="5"/>
      <c r="BJ1608" s="5"/>
      <c r="BK1608" s="5"/>
      <c r="BL1608" s="5"/>
      <c r="BM1608" s="5"/>
      <c r="BN1608" s="5"/>
      <c r="BO1608" s="5"/>
      <c r="BP1608" s="5"/>
      <c r="BQ1608" s="5"/>
      <c r="BR1608" s="5"/>
      <c r="BS1608" s="5"/>
      <c r="BT1608" s="5"/>
      <c r="BU1608" s="5"/>
      <c r="BV1608" s="5"/>
      <c r="BW1608" s="5"/>
      <c r="BX1608" s="6"/>
    </row>
    <row r="1609" spans="19:76" x14ac:dyDescent="0.35">
      <c r="S1609" s="4"/>
      <c r="T1609" s="5"/>
      <c r="U1609" s="5"/>
      <c r="V1609" s="5"/>
      <c r="W1609" s="5"/>
      <c r="X1609" s="5"/>
      <c r="Y1609" s="5"/>
      <c r="Z1609" s="5"/>
      <c r="AA1609" s="5"/>
      <c r="AB1609" s="5"/>
      <c r="AC1609" s="5"/>
      <c r="AD1609" s="5"/>
      <c r="AE1609" s="5"/>
      <c r="AF1609" s="5"/>
      <c r="AG1609" s="5"/>
      <c r="AH1609" s="5"/>
      <c r="AI1609" s="5"/>
      <c r="AJ1609" s="5"/>
      <c r="AK1609" s="5"/>
      <c r="AL1609" s="5"/>
      <c r="AM1609" s="5"/>
      <c r="AN1609" s="5"/>
      <c r="AO1609" s="5"/>
      <c r="AP1609" s="5"/>
      <c r="AQ1609" s="5"/>
      <c r="AR1609" s="5"/>
      <c r="AS1609" s="5"/>
      <c r="AT1609" s="5"/>
      <c r="AU1609" s="5"/>
      <c r="AV1609" s="5"/>
      <c r="AW1609" s="5"/>
      <c r="AX1609" s="5"/>
      <c r="AY1609" s="5"/>
      <c r="AZ1609" s="5"/>
      <c r="BA1609" s="5"/>
      <c r="BB1609" s="5"/>
      <c r="BC1609" s="5"/>
      <c r="BD1609" s="5"/>
      <c r="BE1609" s="5"/>
      <c r="BF1609" s="5"/>
      <c r="BG1609" s="5"/>
      <c r="BH1609" s="5"/>
      <c r="BI1609" s="5"/>
      <c r="BJ1609" s="5"/>
      <c r="BK1609" s="5"/>
      <c r="BL1609" s="5"/>
      <c r="BM1609" s="5"/>
      <c r="BN1609" s="5"/>
      <c r="BO1609" s="5"/>
      <c r="BP1609" s="5"/>
      <c r="BQ1609" s="5"/>
      <c r="BR1609" s="5"/>
      <c r="BS1609" s="5"/>
      <c r="BT1609" s="5"/>
      <c r="BU1609" s="5"/>
      <c r="BV1609" s="5"/>
      <c r="BW1609" s="5"/>
      <c r="BX1609" s="6"/>
    </row>
    <row r="1610" spans="19:76" x14ac:dyDescent="0.35">
      <c r="S1610" s="4"/>
      <c r="T1610" s="5"/>
      <c r="U1610" s="5"/>
      <c r="V1610" s="5"/>
      <c r="W1610" s="5"/>
      <c r="X1610" s="5"/>
      <c r="Y1610" s="5"/>
      <c r="Z1610" s="5"/>
      <c r="AA1610" s="5"/>
      <c r="AB1610" s="5"/>
      <c r="AC1610" s="5"/>
      <c r="AD1610" s="5"/>
      <c r="AE1610" s="5"/>
      <c r="AF1610" s="5"/>
      <c r="AG1610" s="5"/>
      <c r="AH1610" s="5"/>
      <c r="AI1610" s="5"/>
      <c r="AJ1610" s="5"/>
      <c r="AK1610" s="5"/>
      <c r="AL1610" s="5"/>
      <c r="AM1610" s="5"/>
      <c r="AN1610" s="5"/>
      <c r="AO1610" s="5"/>
      <c r="AP1610" s="5"/>
      <c r="AQ1610" s="5"/>
      <c r="AR1610" s="5"/>
      <c r="AS1610" s="5"/>
      <c r="AT1610" s="5"/>
      <c r="AU1610" s="5"/>
      <c r="AV1610" s="5"/>
      <c r="AW1610" s="5"/>
      <c r="AX1610" s="5"/>
      <c r="AY1610" s="5"/>
      <c r="AZ1610" s="5"/>
      <c r="BA1610" s="5"/>
      <c r="BB1610" s="5"/>
      <c r="BC1610" s="5"/>
      <c r="BD1610" s="5"/>
      <c r="BE1610" s="5"/>
      <c r="BF1610" s="5"/>
      <c r="BG1610" s="5"/>
      <c r="BH1610" s="5"/>
      <c r="BI1610" s="5"/>
      <c r="BJ1610" s="5"/>
      <c r="BK1610" s="5"/>
      <c r="BL1610" s="5"/>
      <c r="BM1610" s="5"/>
      <c r="BN1610" s="5"/>
      <c r="BO1610" s="5"/>
      <c r="BP1610" s="5"/>
      <c r="BQ1610" s="5"/>
      <c r="BR1610" s="5"/>
      <c r="BS1610" s="5"/>
      <c r="BT1610" s="5"/>
      <c r="BU1610" s="5"/>
      <c r="BV1610" s="5"/>
      <c r="BW1610" s="5"/>
      <c r="BX1610" s="6"/>
    </row>
    <row r="1611" spans="19:76" x14ac:dyDescent="0.35">
      <c r="S1611" s="4"/>
      <c r="T1611" s="5"/>
      <c r="U1611" s="5"/>
      <c r="V1611" s="5"/>
      <c r="W1611" s="5"/>
      <c r="X1611" s="5"/>
      <c r="Y1611" s="5"/>
      <c r="Z1611" s="5"/>
      <c r="AA1611" s="5"/>
      <c r="AB1611" s="5"/>
      <c r="AC1611" s="5"/>
      <c r="AD1611" s="5"/>
      <c r="AE1611" s="5"/>
      <c r="AF1611" s="5"/>
      <c r="AG1611" s="5"/>
      <c r="AH1611" s="5"/>
      <c r="AI1611" s="5"/>
      <c r="AJ1611" s="5"/>
      <c r="AK1611" s="5"/>
      <c r="AL1611" s="5"/>
      <c r="AM1611" s="5"/>
      <c r="AN1611" s="5"/>
      <c r="AO1611" s="5"/>
      <c r="AP1611" s="5"/>
      <c r="AQ1611" s="5"/>
      <c r="AR1611" s="5"/>
      <c r="AS1611" s="5"/>
      <c r="AT1611" s="5"/>
      <c r="AU1611" s="5"/>
      <c r="AV1611" s="5"/>
      <c r="AW1611" s="5"/>
      <c r="AX1611" s="5"/>
      <c r="AY1611" s="5"/>
      <c r="AZ1611" s="5"/>
      <c r="BA1611" s="5"/>
      <c r="BB1611" s="5"/>
      <c r="BC1611" s="5"/>
      <c r="BD1611" s="5"/>
      <c r="BE1611" s="5"/>
      <c r="BF1611" s="5"/>
      <c r="BG1611" s="5"/>
      <c r="BH1611" s="5"/>
      <c r="BI1611" s="5"/>
      <c r="BJ1611" s="5"/>
      <c r="BK1611" s="5"/>
      <c r="BL1611" s="5"/>
      <c r="BM1611" s="5"/>
      <c r="BN1611" s="5"/>
      <c r="BO1611" s="5"/>
      <c r="BP1611" s="5"/>
      <c r="BQ1611" s="5"/>
      <c r="BR1611" s="5"/>
      <c r="BS1611" s="5"/>
      <c r="BT1611" s="5"/>
      <c r="BU1611" s="5"/>
      <c r="BV1611" s="5"/>
      <c r="BW1611" s="5"/>
      <c r="BX1611" s="6"/>
    </row>
    <row r="1612" spans="19:76" x14ac:dyDescent="0.35">
      <c r="S1612" s="4"/>
      <c r="T1612" s="5"/>
      <c r="U1612" s="5"/>
      <c r="V1612" s="5"/>
      <c r="W1612" s="5"/>
      <c r="X1612" s="5"/>
      <c r="Y1612" s="5"/>
      <c r="Z1612" s="5"/>
      <c r="AA1612" s="5"/>
      <c r="AB1612" s="5"/>
      <c r="AC1612" s="5"/>
      <c r="AD1612" s="5"/>
      <c r="AE1612" s="5"/>
      <c r="AF1612" s="5"/>
      <c r="AG1612" s="5"/>
      <c r="AH1612" s="5"/>
      <c r="AI1612" s="5"/>
      <c r="AJ1612" s="5"/>
      <c r="AK1612" s="5"/>
      <c r="AL1612" s="5"/>
      <c r="AM1612" s="5"/>
      <c r="AN1612" s="5"/>
      <c r="AO1612" s="5"/>
      <c r="AP1612" s="5"/>
      <c r="AQ1612" s="5"/>
      <c r="AR1612" s="5"/>
      <c r="AS1612" s="5"/>
      <c r="AT1612" s="5"/>
      <c r="AU1612" s="5"/>
      <c r="AV1612" s="5"/>
      <c r="AW1612" s="5"/>
      <c r="AX1612" s="5"/>
      <c r="AY1612" s="5"/>
      <c r="AZ1612" s="5"/>
      <c r="BA1612" s="5"/>
      <c r="BB1612" s="5"/>
      <c r="BC1612" s="5"/>
      <c r="BD1612" s="5"/>
      <c r="BE1612" s="5"/>
      <c r="BF1612" s="5"/>
      <c r="BG1612" s="5"/>
      <c r="BH1612" s="5"/>
      <c r="BI1612" s="5"/>
      <c r="BJ1612" s="5"/>
      <c r="BK1612" s="5"/>
      <c r="BL1612" s="5"/>
      <c r="BM1612" s="5"/>
      <c r="BN1612" s="5"/>
      <c r="BO1612" s="5"/>
      <c r="BP1612" s="5"/>
      <c r="BQ1612" s="5"/>
      <c r="BR1612" s="5"/>
      <c r="BS1612" s="5"/>
      <c r="BT1612" s="5"/>
      <c r="BU1612" s="5"/>
      <c r="BV1612" s="5"/>
      <c r="BW1612" s="5"/>
      <c r="BX1612" s="6"/>
    </row>
    <row r="1613" spans="19:76" x14ac:dyDescent="0.35">
      <c r="S1613" s="4"/>
      <c r="T1613" s="5"/>
      <c r="U1613" s="5"/>
      <c r="V1613" s="5"/>
      <c r="W1613" s="5"/>
      <c r="X1613" s="5"/>
      <c r="Y1613" s="5"/>
      <c r="Z1613" s="5"/>
      <c r="AA1613" s="5"/>
      <c r="AB1613" s="5"/>
      <c r="AC1613" s="5"/>
      <c r="AD1613" s="5"/>
      <c r="AE1613" s="5"/>
      <c r="AF1613" s="5"/>
      <c r="AG1613" s="5"/>
      <c r="AH1613" s="5"/>
      <c r="AI1613" s="5"/>
      <c r="AJ1613" s="5"/>
      <c r="AK1613" s="5"/>
      <c r="AL1613" s="5"/>
      <c r="AM1613" s="5"/>
      <c r="AN1613" s="5"/>
      <c r="AO1613" s="5"/>
      <c r="AP1613" s="5"/>
      <c r="AQ1613" s="5"/>
      <c r="AR1613" s="5"/>
      <c r="AS1613" s="5"/>
      <c r="AT1613" s="5"/>
      <c r="AU1613" s="5"/>
      <c r="AV1613" s="5"/>
      <c r="AW1613" s="5"/>
      <c r="AX1613" s="5"/>
      <c r="AY1613" s="5"/>
      <c r="AZ1613" s="5"/>
      <c r="BA1613" s="5"/>
      <c r="BB1613" s="5"/>
      <c r="BC1613" s="5"/>
      <c r="BD1613" s="5"/>
      <c r="BE1613" s="5"/>
      <c r="BF1613" s="5"/>
      <c r="BG1613" s="5"/>
      <c r="BH1613" s="5"/>
      <c r="BI1613" s="5"/>
      <c r="BJ1613" s="5"/>
      <c r="BK1613" s="5"/>
      <c r="BL1613" s="5"/>
      <c r="BM1613" s="5"/>
      <c r="BN1613" s="5"/>
      <c r="BO1613" s="5"/>
      <c r="BP1613" s="5"/>
      <c r="BQ1613" s="5"/>
      <c r="BR1613" s="5"/>
      <c r="BS1613" s="5"/>
      <c r="BT1613" s="5"/>
      <c r="BU1613" s="5"/>
      <c r="BV1613" s="5"/>
      <c r="BW1613" s="5"/>
      <c r="BX1613" s="6"/>
    </row>
    <row r="1614" spans="19:76" x14ac:dyDescent="0.35">
      <c r="S1614" s="4"/>
      <c r="T1614" s="5"/>
      <c r="U1614" s="5"/>
      <c r="V1614" s="5"/>
      <c r="W1614" s="5"/>
      <c r="X1614" s="5"/>
      <c r="Y1614" s="5"/>
      <c r="Z1614" s="5"/>
      <c r="AA1614" s="5"/>
      <c r="AB1614" s="5"/>
      <c r="AC1614" s="5"/>
      <c r="AD1614" s="5"/>
      <c r="AE1614" s="5"/>
      <c r="AF1614" s="5"/>
      <c r="AG1614" s="5"/>
      <c r="AH1614" s="5"/>
      <c r="AI1614" s="5"/>
      <c r="AJ1614" s="5"/>
      <c r="AK1614" s="5"/>
      <c r="AL1614" s="5"/>
      <c r="AM1614" s="5"/>
      <c r="AN1614" s="5"/>
      <c r="AO1614" s="5"/>
      <c r="AP1614" s="5"/>
      <c r="AQ1614" s="5"/>
      <c r="AR1614" s="5"/>
      <c r="AS1614" s="5"/>
      <c r="AT1614" s="5"/>
      <c r="AU1614" s="5"/>
      <c r="AV1614" s="5"/>
      <c r="AW1614" s="5"/>
      <c r="AX1614" s="5"/>
      <c r="AY1614" s="5"/>
      <c r="AZ1614" s="5"/>
      <c r="BA1614" s="5"/>
      <c r="BB1614" s="5"/>
      <c r="BC1614" s="5"/>
      <c r="BD1614" s="5"/>
      <c r="BE1614" s="5"/>
      <c r="BF1614" s="5"/>
      <c r="BG1614" s="5"/>
      <c r="BH1614" s="5"/>
      <c r="BI1614" s="5"/>
      <c r="BJ1614" s="5"/>
      <c r="BK1614" s="5"/>
      <c r="BL1614" s="5"/>
      <c r="BM1614" s="5"/>
      <c r="BN1614" s="5"/>
      <c r="BO1614" s="5"/>
      <c r="BP1614" s="5"/>
      <c r="BQ1614" s="5"/>
      <c r="BR1614" s="5"/>
      <c r="BS1614" s="5"/>
      <c r="BT1614" s="5"/>
      <c r="BU1614" s="5"/>
      <c r="BV1614" s="5"/>
      <c r="BW1614" s="5"/>
      <c r="BX1614" s="6"/>
    </row>
    <row r="1615" spans="19:76" x14ac:dyDescent="0.35">
      <c r="S1615" s="4"/>
      <c r="T1615" s="5"/>
      <c r="U1615" s="5"/>
      <c r="V1615" s="5"/>
      <c r="W1615" s="5"/>
      <c r="X1615" s="5"/>
      <c r="Y1615" s="5"/>
      <c r="Z1615" s="5"/>
      <c r="AA1615" s="5"/>
      <c r="AB1615" s="5"/>
      <c r="AC1615" s="5"/>
      <c r="AD1615" s="5"/>
      <c r="AE1615" s="5"/>
      <c r="AF1615" s="5"/>
      <c r="AG1615" s="5"/>
      <c r="AH1615" s="5"/>
      <c r="AI1615" s="5"/>
      <c r="AJ1615" s="5"/>
      <c r="AK1615" s="5"/>
      <c r="AL1615" s="5"/>
      <c r="AM1615" s="5"/>
      <c r="AN1615" s="5"/>
      <c r="AO1615" s="5"/>
      <c r="AP1615" s="5"/>
      <c r="AQ1615" s="5"/>
      <c r="AR1615" s="5"/>
      <c r="AS1615" s="5"/>
      <c r="AT1615" s="5"/>
      <c r="AU1615" s="5"/>
      <c r="AV1615" s="5"/>
      <c r="AW1615" s="5"/>
      <c r="AX1615" s="5"/>
      <c r="AY1615" s="5"/>
      <c r="AZ1615" s="5"/>
      <c r="BA1615" s="5"/>
      <c r="BB1615" s="5"/>
      <c r="BC1615" s="5"/>
      <c r="BD1615" s="5"/>
      <c r="BE1615" s="5"/>
      <c r="BF1615" s="5"/>
      <c r="BG1615" s="5"/>
      <c r="BH1615" s="5"/>
      <c r="BI1615" s="5"/>
      <c r="BJ1615" s="5"/>
      <c r="BK1615" s="5"/>
      <c r="BL1615" s="5"/>
      <c r="BM1615" s="5"/>
      <c r="BN1615" s="5"/>
      <c r="BO1615" s="5"/>
      <c r="BP1615" s="5"/>
      <c r="BQ1615" s="5"/>
      <c r="BR1615" s="5"/>
      <c r="BS1615" s="5"/>
      <c r="BT1615" s="5"/>
      <c r="BU1615" s="5"/>
      <c r="BV1615" s="5"/>
      <c r="BW1615" s="5"/>
      <c r="BX1615" s="6"/>
    </row>
    <row r="1616" spans="19:76" x14ac:dyDescent="0.35">
      <c r="S1616" s="4"/>
      <c r="T1616" s="5"/>
      <c r="U1616" s="5"/>
      <c r="V1616" s="5"/>
      <c r="W1616" s="5"/>
      <c r="X1616" s="5"/>
      <c r="Y1616" s="5"/>
      <c r="Z1616" s="5"/>
      <c r="AA1616" s="5"/>
      <c r="AB1616" s="5"/>
      <c r="AC1616" s="5"/>
      <c r="AD1616" s="5"/>
      <c r="AE1616" s="5"/>
      <c r="AF1616" s="5"/>
      <c r="AG1616" s="5"/>
      <c r="AH1616" s="5"/>
      <c r="AI1616" s="5"/>
      <c r="AJ1616" s="5"/>
      <c r="AK1616" s="5"/>
      <c r="AL1616" s="5"/>
      <c r="AM1616" s="5"/>
      <c r="AN1616" s="5"/>
      <c r="AO1616" s="5"/>
      <c r="AP1616" s="5"/>
      <c r="AQ1616" s="5"/>
      <c r="AR1616" s="5"/>
      <c r="AS1616" s="5"/>
      <c r="AT1616" s="5"/>
      <c r="AU1616" s="5"/>
      <c r="AV1616" s="5"/>
      <c r="AW1616" s="5"/>
      <c r="AX1616" s="5"/>
      <c r="AY1616" s="5"/>
      <c r="AZ1616" s="5"/>
      <c r="BA1616" s="5"/>
      <c r="BB1616" s="5"/>
      <c r="BC1616" s="5"/>
      <c r="BD1616" s="5"/>
      <c r="BE1616" s="5"/>
      <c r="BF1616" s="5"/>
      <c r="BG1616" s="5"/>
      <c r="BH1616" s="5"/>
      <c r="BI1616" s="5"/>
      <c r="BJ1616" s="5"/>
      <c r="BK1616" s="5"/>
      <c r="BL1616" s="5"/>
      <c r="BM1616" s="5"/>
      <c r="BN1616" s="5"/>
      <c r="BO1616" s="5"/>
      <c r="BP1616" s="5"/>
      <c r="BQ1616" s="5"/>
      <c r="BR1616" s="5"/>
      <c r="BS1616" s="5"/>
      <c r="BT1616" s="5"/>
      <c r="BU1616" s="5"/>
      <c r="BV1616" s="5"/>
      <c r="BW1616" s="5"/>
      <c r="BX1616" s="6"/>
    </row>
    <row r="1617" spans="19:76" x14ac:dyDescent="0.35">
      <c r="S1617" s="4"/>
      <c r="T1617" s="5"/>
      <c r="U1617" s="5"/>
      <c r="V1617" s="5"/>
      <c r="W1617" s="5"/>
      <c r="X1617" s="5"/>
      <c r="Y1617" s="5"/>
      <c r="Z1617" s="5"/>
      <c r="AA1617" s="5"/>
      <c r="AB1617" s="5"/>
      <c r="AC1617" s="5"/>
      <c r="AD1617" s="5"/>
      <c r="AE1617" s="5"/>
      <c r="AF1617" s="5"/>
      <c r="AG1617" s="5"/>
      <c r="AH1617" s="5"/>
      <c r="AI1617" s="5"/>
      <c r="AJ1617" s="5"/>
      <c r="AK1617" s="5"/>
      <c r="AL1617" s="5"/>
      <c r="AM1617" s="5"/>
      <c r="AN1617" s="5"/>
      <c r="AO1617" s="5"/>
      <c r="AP1617" s="5"/>
      <c r="AQ1617" s="5"/>
      <c r="AR1617" s="5"/>
      <c r="AS1617" s="5"/>
      <c r="AT1617" s="5"/>
      <c r="AU1617" s="5"/>
      <c r="AV1617" s="5"/>
      <c r="AW1617" s="5"/>
      <c r="AX1617" s="5"/>
      <c r="AY1617" s="5"/>
      <c r="AZ1617" s="5"/>
      <c r="BA1617" s="5"/>
      <c r="BB1617" s="5"/>
      <c r="BC1617" s="5"/>
      <c r="BD1617" s="5"/>
      <c r="BE1617" s="5"/>
      <c r="BF1617" s="5"/>
      <c r="BG1617" s="5"/>
      <c r="BH1617" s="5"/>
      <c r="BI1617" s="5"/>
      <c r="BJ1617" s="5"/>
      <c r="BK1617" s="5"/>
      <c r="BL1617" s="5"/>
      <c r="BM1617" s="5"/>
      <c r="BN1617" s="5"/>
      <c r="BO1617" s="5"/>
      <c r="BP1617" s="5"/>
      <c r="BQ1617" s="5"/>
      <c r="BR1617" s="5"/>
      <c r="BS1617" s="5"/>
      <c r="BT1617" s="5"/>
      <c r="BU1617" s="5"/>
      <c r="BV1617" s="5"/>
      <c r="BW1617" s="5"/>
      <c r="BX1617" s="6"/>
    </row>
    <row r="1618" spans="19:76" x14ac:dyDescent="0.35">
      <c r="S1618" s="4"/>
      <c r="T1618" s="5"/>
      <c r="U1618" s="5"/>
      <c r="V1618" s="5"/>
      <c r="W1618" s="5"/>
      <c r="X1618" s="5"/>
      <c r="Y1618" s="5"/>
      <c r="Z1618" s="5"/>
      <c r="AA1618" s="5"/>
      <c r="AB1618" s="5"/>
      <c r="AC1618" s="5"/>
      <c r="AD1618" s="5"/>
      <c r="AE1618" s="5"/>
      <c r="AF1618" s="5"/>
      <c r="AG1618" s="5"/>
      <c r="AH1618" s="5"/>
      <c r="AI1618" s="5"/>
      <c r="AJ1618" s="5"/>
      <c r="AK1618" s="5"/>
      <c r="AL1618" s="5"/>
      <c r="AM1618" s="5"/>
      <c r="AN1618" s="5"/>
      <c r="AO1618" s="5"/>
      <c r="AP1618" s="5"/>
      <c r="AQ1618" s="5"/>
      <c r="AR1618" s="5"/>
      <c r="AS1618" s="5"/>
      <c r="AT1618" s="5"/>
      <c r="AU1618" s="5"/>
      <c r="AV1618" s="5"/>
      <c r="AW1618" s="5"/>
      <c r="AX1618" s="5"/>
      <c r="AY1618" s="5"/>
      <c r="AZ1618" s="5"/>
      <c r="BA1618" s="5"/>
      <c r="BB1618" s="5"/>
      <c r="BC1618" s="5"/>
      <c r="BD1618" s="5"/>
      <c r="BE1618" s="5"/>
      <c r="BF1618" s="5"/>
      <c r="BG1618" s="5"/>
      <c r="BH1618" s="5"/>
      <c r="BI1618" s="5"/>
      <c r="BJ1618" s="5"/>
      <c r="BK1618" s="5"/>
      <c r="BL1618" s="5"/>
      <c r="BM1618" s="5"/>
      <c r="BN1618" s="5"/>
      <c r="BO1618" s="5"/>
      <c r="BP1618" s="5"/>
      <c r="BQ1618" s="5"/>
      <c r="BR1618" s="5"/>
      <c r="BS1618" s="5"/>
      <c r="BT1618" s="5"/>
      <c r="BU1618" s="5"/>
      <c r="BV1618" s="5"/>
      <c r="BW1618" s="5"/>
      <c r="BX1618" s="6"/>
    </row>
    <row r="1619" spans="19:76" x14ac:dyDescent="0.35">
      <c r="S1619" s="4"/>
      <c r="T1619" s="5"/>
      <c r="U1619" s="5"/>
      <c r="V1619" s="5"/>
      <c r="W1619" s="5"/>
      <c r="X1619" s="5"/>
      <c r="Y1619" s="5"/>
      <c r="Z1619" s="5"/>
      <c r="AA1619" s="5"/>
      <c r="AB1619" s="5"/>
      <c r="AC1619" s="5"/>
      <c r="AD1619" s="5"/>
      <c r="AE1619" s="5"/>
      <c r="AF1619" s="5"/>
      <c r="AG1619" s="5"/>
      <c r="AH1619" s="5"/>
      <c r="AI1619" s="5"/>
      <c r="AJ1619" s="5"/>
      <c r="AK1619" s="5"/>
      <c r="AL1619" s="5"/>
      <c r="AM1619" s="5"/>
      <c r="AN1619" s="5"/>
      <c r="AO1619" s="5"/>
      <c r="AP1619" s="5"/>
      <c r="AQ1619" s="5"/>
      <c r="AR1619" s="5"/>
      <c r="AS1619" s="5"/>
      <c r="AT1619" s="5"/>
      <c r="AU1619" s="5"/>
      <c r="AV1619" s="5"/>
      <c r="AW1619" s="5"/>
      <c r="AX1619" s="5"/>
      <c r="AY1619" s="5"/>
      <c r="AZ1619" s="5"/>
      <c r="BA1619" s="5"/>
      <c r="BB1619" s="5"/>
      <c r="BC1619" s="5"/>
      <c r="BD1619" s="5"/>
      <c r="BE1619" s="5"/>
      <c r="BF1619" s="5"/>
      <c r="BG1619" s="5"/>
      <c r="BH1619" s="5"/>
      <c r="BI1619" s="5"/>
      <c r="BJ1619" s="5"/>
      <c r="BK1619" s="5"/>
      <c r="BL1619" s="5"/>
      <c r="BM1619" s="5"/>
      <c r="BN1619" s="5"/>
      <c r="BO1619" s="5"/>
      <c r="BP1619" s="5"/>
      <c r="BQ1619" s="5"/>
      <c r="BR1619" s="5"/>
      <c r="BS1619" s="5"/>
      <c r="BT1619" s="5"/>
      <c r="BU1619" s="5"/>
      <c r="BV1619" s="5"/>
      <c r="BW1619" s="5"/>
      <c r="BX1619" s="6"/>
    </row>
    <row r="1620" spans="19:76" x14ac:dyDescent="0.35">
      <c r="S1620" s="4"/>
      <c r="T1620" s="5"/>
      <c r="U1620" s="5"/>
      <c r="V1620" s="5"/>
      <c r="W1620" s="5"/>
      <c r="X1620" s="5"/>
      <c r="Y1620" s="5"/>
      <c r="Z1620" s="5"/>
      <c r="AA1620" s="5"/>
      <c r="AB1620" s="5"/>
      <c r="AC1620" s="5"/>
      <c r="AD1620" s="5"/>
      <c r="AE1620" s="5"/>
      <c r="AF1620" s="5"/>
      <c r="AG1620" s="5"/>
      <c r="AH1620" s="5"/>
      <c r="AI1620" s="5"/>
      <c r="AJ1620" s="5"/>
      <c r="AK1620" s="5"/>
      <c r="AL1620" s="5"/>
      <c r="AM1620" s="5"/>
      <c r="AN1620" s="5"/>
      <c r="AO1620" s="5"/>
      <c r="AP1620" s="5"/>
      <c r="AQ1620" s="5"/>
      <c r="AR1620" s="5"/>
      <c r="AS1620" s="5"/>
      <c r="AT1620" s="5"/>
      <c r="AU1620" s="5"/>
      <c r="AV1620" s="5"/>
      <c r="AW1620" s="5"/>
      <c r="AX1620" s="5"/>
      <c r="AY1620" s="5"/>
      <c r="AZ1620" s="5"/>
      <c r="BA1620" s="5"/>
      <c r="BB1620" s="5"/>
      <c r="BC1620" s="5"/>
      <c r="BD1620" s="5"/>
      <c r="BE1620" s="5"/>
      <c r="BF1620" s="5"/>
      <c r="BG1620" s="5"/>
      <c r="BH1620" s="5"/>
      <c r="BI1620" s="5"/>
      <c r="BJ1620" s="5"/>
      <c r="BK1620" s="5"/>
      <c r="BL1620" s="5"/>
      <c r="BM1620" s="5"/>
      <c r="BN1620" s="5"/>
      <c r="BO1620" s="5"/>
      <c r="BP1620" s="5"/>
      <c r="BQ1620" s="5"/>
      <c r="BR1620" s="5"/>
      <c r="BS1620" s="5"/>
      <c r="BT1620" s="5"/>
      <c r="BU1620" s="5"/>
      <c r="BV1620" s="5"/>
      <c r="BW1620" s="5"/>
      <c r="BX1620" s="6"/>
    </row>
    <row r="1621" spans="19:76" x14ac:dyDescent="0.35">
      <c r="S1621" s="4"/>
      <c r="T1621" s="5"/>
      <c r="U1621" s="5"/>
      <c r="V1621" s="5"/>
      <c r="W1621" s="5"/>
      <c r="X1621" s="5"/>
      <c r="Y1621" s="5"/>
      <c r="Z1621" s="5"/>
      <c r="AA1621" s="5"/>
      <c r="AB1621" s="5"/>
      <c r="AC1621" s="5"/>
      <c r="AD1621" s="5"/>
      <c r="AE1621" s="5"/>
      <c r="AF1621" s="5"/>
      <c r="AG1621" s="5"/>
      <c r="AH1621" s="5"/>
      <c r="AI1621" s="5"/>
      <c r="AJ1621" s="5"/>
      <c r="AK1621" s="5"/>
      <c r="AL1621" s="5"/>
      <c r="AM1621" s="5"/>
      <c r="AN1621" s="5"/>
      <c r="AO1621" s="5"/>
      <c r="AP1621" s="5"/>
      <c r="AQ1621" s="5"/>
      <c r="AR1621" s="5"/>
      <c r="AS1621" s="5"/>
      <c r="AT1621" s="5"/>
      <c r="AU1621" s="5"/>
      <c r="AV1621" s="5"/>
      <c r="AW1621" s="5"/>
      <c r="AX1621" s="5"/>
      <c r="AY1621" s="5"/>
      <c r="AZ1621" s="5"/>
      <c r="BA1621" s="5"/>
      <c r="BB1621" s="5"/>
      <c r="BC1621" s="5"/>
      <c r="BD1621" s="5"/>
      <c r="BE1621" s="5"/>
      <c r="BF1621" s="5"/>
      <c r="BG1621" s="5"/>
      <c r="BH1621" s="5"/>
      <c r="BI1621" s="5"/>
      <c r="BJ1621" s="5"/>
      <c r="BK1621" s="5"/>
      <c r="BL1621" s="5"/>
      <c r="BM1621" s="5"/>
      <c r="BN1621" s="5"/>
      <c r="BO1621" s="5"/>
      <c r="BP1621" s="5"/>
      <c r="BQ1621" s="5"/>
      <c r="BR1621" s="5"/>
      <c r="BS1621" s="5"/>
      <c r="BT1621" s="5"/>
      <c r="BU1621" s="5"/>
      <c r="BV1621" s="5"/>
      <c r="BW1621" s="5"/>
      <c r="BX1621" s="6"/>
    </row>
    <row r="1622" spans="19:76" x14ac:dyDescent="0.35">
      <c r="S1622" s="4"/>
      <c r="T1622" s="5"/>
      <c r="U1622" s="5"/>
      <c r="V1622" s="5"/>
      <c r="W1622" s="5"/>
      <c r="X1622" s="5"/>
      <c r="Y1622" s="5"/>
      <c r="Z1622" s="5"/>
      <c r="AA1622" s="5"/>
      <c r="AB1622" s="5"/>
      <c r="AC1622" s="5"/>
      <c r="AD1622" s="5"/>
      <c r="AE1622" s="5"/>
      <c r="AF1622" s="5"/>
      <c r="AG1622" s="5"/>
      <c r="AH1622" s="5"/>
      <c r="AI1622" s="5"/>
      <c r="AJ1622" s="5"/>
      <c r="AK1622" s="5"/>
      <c r="AL1622" s="5"/>
      <c r="AM1622" s="5"/>
      <c r="AN1622" s="5"/>
      <c r="AO1622" s="5"/>
      <c r="AP1622" s="5"/>
      <c r="AQ1622" s="5"/>
      <c r="AR1622" s="5"/>
      <c r="AS1622" s="5"/>
      <c r="AT1622" s="5"/>
      <c r="AU1622" s="5"/>
      <c r="AV1622" s="5"/>
      <c r="AW1622" s="5"/>
      <c r="AX1622" s="5"/>
      <c r="AY1622" s="5"/>
      <c r="AZ1622" s="5"/>
      <c r="BA1622" s="5"/>
      <c r="BB1622" s="5"/>
      <c r="BC1622" s="5"/>
      <c r="BD1622" s="5"/>
      <c r="BE1622" s="5"/>
      <c r="BF1622" s="5"/>
      <c r="BG1622" s="5"/>
      <c r="BH1622" s="5"/>
      <c r="BI1622" s="5"/>
      <c r="BJ1622" s="5"/>
      <c r="BK1622" s="5"/>
      <c r="BL1622" s="5"/>
      <c r="BM1622" s="5"/>
      <c r="BN1622" s="5"/>
      <c r="BO1622" s="5"/>
      <c r="BP1622" s="5"/>
      <c r="BQ1622" s="5"/>
      <c r="BR1622" s="5"/>
      <c r="BS1622" s="5"/>
      <c r="BT1622" s="5"/>
      <c r="BU1622" s="5"/>
      <c r="BV1622" s="5"/>
      <c r="BW1622" s="5"/>
      <c r="BX1622" s="6"/>
    </row>
    <row r="1623" spans="19:76" x14ac:dyDescent="0.35">
      <c r="S1623" s="4"/>
      <c r="T1623" s="5"/>
      <c r="U1623" s="5"/>
      <c r="V1623" s="5"/>
      <c r="W1623" s="5"/>
      <c r="X1623" s="5"/>
      <c r="Y1623" s="5"/>
      <c r="Z1623" s="5"/>
      <c r="AA1623" s="5"/>
      <c r="AB1623" s="5"/>
      <c r="AC1623" s="5"/>
      <c r="AD1623" s="5"/>
      <c r="AE1623" s="5"/>
      <c r="AF1623" s="5"/>
      <c r="AG1623" s="5"/>
      <c r="AH1623" s="5"/>
      <c r="AI1623" s="5"/>
      <c r="AJ1623" s="5"/>
      <c r="AK1623" s="5"/>
      <c r="AL1623" s="5"/>
      <c r="AM1623" s="5"/>
      <c r="AN1623" s="5"/>
      <c r="AO1623" s="5"/>
      <c r="AP1623" s="5"/>
      <c r="AQ1623" s="5"/>
      <c r="AR1623" s="5"/>
      <c r="AS1623" s="5"/>
      <c r="AT1623" s="5"/>
      <c r="AU1623" s="5"/>
      <c r="AV1623" s="5"/>
      <c r="AW1623" s="5"/>
      <c r="AX1623" s="5"/>
      <c r="AY1623" s="5"/>
      <c r="AZ1623" s="5"/>
      <c r="BA1623" s="5"/>
      <c r="BB1623" s="5"/>
      <c r="BC1623" s="5"/>
      <c r="BD1623" s="5"/>
      <c r="BE1623" s="5"/>
      <c r="BF1623" s="5"/>
      <c r="BG1623" s="5"/>
      <c r="BH1623" s="5"/>
      <c r="BI1623" s="5"/>
      <c r="BJ1623" s="5"/>
      <c r="BK1623" s="5"/>
      <c r="BL1623" s="5"/>
      <c r="BM1623" s="5"/>
      <c r="BN1623" s="5"/>
      <c r="BO1623" s="5"/>
      <c r="BP1623" s="5"/>
      <c r="BQ1623" s="5"/>
      <c r="BR1623" s="5"/>
      <c r="BS1623" s="5"/>
      <c r="BT1623" s="5"/>
      <c r="BU1623" s="5"/>
      <c r="BV1623" s="5"/>
      <c r="BW1623" s="5"/>
      <c r="BX1623" s="6"/>
    </row>
    <row r="1624" spans="19:76" x14ac:dyDescent="0.35">
      <c r="S1624" s="4"/>
      <c r="T1624" s="5"/>
      <c r="U1624" s="5"/>
      <c r="V1624" s="5"/>
      <c r="W1624" s="5"/>
      <c r="X1624" s="5"/>
      <c r="Y1624" s="5"/>
      <c r="Z1624" s="5"/>
      <c r="AA1624" s="5"/>
      <c r="AB1624" s="5"/>
      <c r="AC1624" s="5"/>
      <c r="AD1624" s="5"/>
      <c r="AE1624" s="5"/>
      <c r="AF1624" s="5"/>
      <c r="AG1624" s="5"/>
      <c r="AH1624" s="5"/>
      <c r="AI1624" s="5"/>
      <c r="AJ1624" s="5"/>
      <c r="AK1624" s="5"/>
      <c r="AL1624" s="5"/>
      <c r="AM1624" s="5"/>
      <c r="AN1624" s="5"/>
      <c r="AO1624" s="5"/>
      <c r="AP1624" s="5"/>
      <c r="AQ1624" s="5"/>
      <c r="AR1624" s="5"/>
      <c r="AS1624" s="5"/>
      <c r="AT1624" s="5"/>
      <c r="AU1624" s="5"/>
      <c r="AV1624" s="5"/>
      <c r="AW1624" s="5"/>
      <c r="AX1624" s="5"/>
      <c r="AY1624" s="5"/>
      <c r="AZ1624" s="5"/>
      <c r="BA1624" s="5"/>
      <c r="BB1624" s="5"/>
      <c r="BC1624" s="5"/>
      <c r="BD1624" s="5"/>
      <c r="BE1624" s="5"/>
      <c r="BF1624" s="5"/>
      <c r="BG1624" s="5"/>
      <c r="BH1624" s="5"/>
      <c r="BI1624" s="5"/>
      <c r="BJ1624" s="5"/>
      <c r="BK1624" s="5"/>
      <c r="BL1624" s="5"/>
      <c r="BM1624" s="5"/>
      <c r="BN1624" s="5"/>
      <c r="BO1624" s="5"/>
      <c r="BP1624" s="5"/>
      <c r="BQ1624" s="5"/>
      <c r="BR1624" s="5"/>
      <c r="BS1624" s="5"/>
      <c r="BT1624" s="5"/>
      <c r="BU1624" s="5"/>
      <c r="BV1624" s="5"/>
      <c r="BW1624" s="5"/>
      <c r="BX1624" s="6"/>
    </row>
    <row r="1625" spans="19:76" x14ac:dyDescent="0.35">
      <c r="S1625" s="4"/>
      <c r="T1625" s="5"/>
      <c r="U1625" s="5"/>
      <c r="V1625" s="5"/>
      <c r="W1625" s="5"/>
      <c r="X1625" s="5"/>
      <c r="Y1625" s="5"/>
      <c r="Z1625" s="5"/>
      <c r="AA1625" s="5"/>
      <c r="AB1625" s="5"/>
      <c r="AC1625" s="5"/>
      <c r="AD1625" s="5"/>
      <c r="AE1625" s="5"/>
      <c r="AF1625" s="5"/>
      <c r="AG1625" s="5"/>
      <c r="AH1625" s="5"/>
      <c r="AI1625" s="5"/>
      <c r="AJ1625" s="5"/>
      <c r="AK1625" s="5"/>
      <c r="AL1625" s="5"/>
      <c r="AM1625" s="5"/>
      <c r="AN1625" s="5"/>
      <c r="AO1625" s="5"/>
      <c r="AP1625" s="5"/>
      <c r="AQ1625" s="5"/>
      <c r="AR1625" s="5"/>
      <c r="AS1625" s="5"/>
      <c r="AT1625" s="5"/>
      <c r="AU1625" s="5"/>
      <c r="AV1625" s="5"/>
      <c r="AW1625" s="5"/>
      <c r="AX1625" s="5"/>
      <c r="AY1625" s="5"/>
      <c r="AZ1625" s="5"/>
      <c r="BA1625" s="5"/>
      <c r="BB1625" s="5"/>
      <c r="BC1625" s="5"/>
      <c r="BD1625" s="5"/>
      <c r="BE1625" s="5"/>
      <c r="BF1625" s="5"/>
      <c r="BG1625" s="5"/>
      <c r="BH1625" s="5"/>
      <c r="BI1625" s="5"/>
      <c r="BJ1625" s="5"/>
      <c r="BK1625" s="5"/>
      <c r="BL1625" s="5"/>
      <c r="BM1625" s="5"/>
      <c r="BN1625" s="5"/>
      <c r="BO1625" s="5"/>
      <c r="BP1625" s="5"/>
      <c r="BQ1625" s="5"/>
      <c r="BR1625" s="5"/>
      <c r="BS1625" s="5"/>
      <c r="BT1625" s="5"/>
      <c r="BU1625" s="5"/>
      <c r="BV1625" s="5"/>
      <c r="BW1625" s="5"/>
      <c r="BX1625" s="6"/>
    </row>
    <row r="1626" spans="19:76" x14ac:dyDescent="0.35">
      <c r="S1626" s="4"/>
      <c r="T1626" s="5"/>
      <c r="U1626" s="5"/>
      <c r="V1626" s="5"/>
      <c r="W1626" s="5"/>
      <c r="X1626" s="5"/>
      <c r="Y1626" s="5"/>
      <c r="Z1626" s="5"/>
      <c r="AA1626" s="5"/>
      <c r="AB1626" s="5"/>
      <c r="AC1626" s="5"/>
      <c r="AD1626" s="5"/>
      <c r="AE1626" s="5"/>
      <c r="AF1626" s="5"/>
      <c r="AG1626" s="5"/>
      <c r="AH1626" s="5"/>
      <c r="AI1626" s="5"/>
      <c r="AJ1626" s="5"/>
      <c r="AK1626" s="5"/>
      <c r="AL1626" s="5"/>
      <c r="AM1626" s="5"/>
      <c r="AN1626" s="5"/>
      <c r="AO1626" s="5"/>
      <c r="AP1626" s="5"/>
      <c r="AQ1626" s="5"/>
      <c r="AR1626" s="5"/>
      <c r="AS1626" s="5"/>
      <c r="AT1626" s="5"/>
      <c r="AU1626" s="5"/>
      <c r="AV1626" s="5"/>
      <c r="AW1626" s="5"/>
      <c r="AX1626" s="5"/>
      <c r="AY1626" s="5"/>
      <c r="AZ1626" s="5"/>
      <c r="BA1626" s="5"/>
      <c r="BB1626" s="5"/>
      <c r="BC1626" s="5"/>
      <c r="BD1626" s="5"/>
      <c r="BE1626" s="5"/>
      <c r="BF1626" s="5"/>
      <c r="BG1626" s="5"/>
      <c r="BH1626" s="5"/>
      <c r="BI1626" s="5"/>
      <c r="BJ1626" s="5"/>
      <c r="BK1626" s="5"/>
      <c r="BL1626" s="5"/>
      <c r="BM1626" s="5"/>
      <c r="BN1626" s="5"/>
      <c r="BO1626" s="5"/>
      <c r="BP1626" s="5"/>
      <c r="BQ1626" s="5"/>
      <c r="BR1626" s="5"/>
      <c r="BS1626" s="5"/>
      <c r="BT1626" s="5"/>
      <c r="BU1626" s="5"/>
      <c r="BV1626" s="5"/>
      <c r="BW1626" s="5"/>
      <c r="BX1626" s="6"/>
    </row>
    <row r="1627" spans="19:76" x14ac:dyDescent="0.35">
      <c r="S1627" s="4"/>
      <c r="T1627" s="5"/>
      <c r="U1627" s="5"/>
      <c r="V1627" s="5"/>
      <c r="W1627" s="5"/>
      <c r="X1627" s="5"/>
      <c r="Y1627" s="5"/>
      <c r="Z1627" s="5"/>
      <c r="AA1627" s="5"/>
      <c r="AB1627" s="5"/>
      <c r="AC1627" s="5"/>
      <c r="AD1627" s="5"/>
      <c r="AE1627" s="5"/>
      <c r="AF1627" s="5"/>
      <c r="AG1627" s="5"/>
      <c r="AH1627" s="5"/>
      <c r="AI1627" s="5"/>
      <c r="AJ1627" s="5"/>
      <c r="AK1627" s="5"/>
      <c r="AL1627" s="5"/>
      <c r="AM1627" s="5"/>
      <c r="AN1627" s="5"/>
      <c r="AO1627" s="5"/>
      <c r="AP1627" s="5"/>
      <c r="AQ1627" s="5"/>
      <c r="AR1627" s="5"/>
      <c r="AS1627" s="5"/>
      <c r="AT1627" s="5"/>
      <c r="AU1627" s="5"/>
      <c r="AV1627" s="5"/>
      <c r="AW1627" s="5"/>
      <c r="AX1627" s="5"/>
      <c r="AY1627" s="5"/>
      <c r="AZ1627" s="5"/>
      <c r="BA1627" s="5"/>
      <c r="BB1627" s="5"/>
      <c r="BC1627" s="5"/>
      <c r="BD1627" s="5"/>
      <c r="BE1627" s="5"/>
      <c r="BF1627" s="5"/>
      <c r="BG1627" s="5"/>
      <c r="BH1627" s="5"/>
      <c r="BI1627" s="5"/>
      <c r="BJ1627" s="5"/>
      <c r="BK1627" s="5"/>
      <c r="BL1627" s="5"/>
      <c r="BM1627" s="5"/>
      <c r="BN1627" s="5"/>
      <c r="BO1627" s="5"/>
      <c r="BP1627" s="5"/>
      <c r="BQ1627" s="5"/>
      <c r="BR1627" s="5"/>
      <c r="BS1627" s="5"/>
      <c r="BT1627" s="5"/>
      <c r="BU1627" s="5"/>
      <c r="BV1627" s="5"/>
      <c r="BW1627" s="5"/>
      <c r="BX1627" s="6"/>
    </row>
    <row r="1628" spans="19:76" x14ac:dyDescent="0.35">
      <c r="S1628" s="4"/>
      <c r="T1628" s="5"/>
      <c r="U1628" s="5"/>
      <c r="V1628" s="5"/>
      <c r="W1628" s="5"/>
      <c r="X1628" s="5"/>
      <c r="Y1628" s="5"/>
      <c r="Z1628" s="5"/>
      <c r="AA1628" s="5"/>
      <c r="AB1628" s="5"/>
      <c r="AC1628" s="5"/>
      <c r="AD1628" s="5"/>
      <c r="AE1628" s="5"/>
      <c r="AF1628" s="5"/>
      <c r="AG1628" s="5"/>
      <c r="AH1628" s="5"/>
      <c r="AI1628" s="5"/>
      <c r="AJ1628" s="5"/>
      <c r="AK1628" s="5"/>
      <c r="AL1628" s="5"/>
      <c r="AM1628" s="5"/>
      <c r="AN1628" s="5"/>
      <c r="AO1628" s="5"/>
      <c r="AP1628" s="5"/>
      <c r="AQ1628" s="5"/>
      <c r="AR1628" s="5"/>
      <c r="AS1628" s="5"/>
      <c r="AT1628" s="5"/>
      <c r="AU1628" s="5"/>
      <c r="AV1628" s="5"/>
      <c r="AW1628" s="5"/>
      <c r="AX1628" s="5"/>
      <c r="AY1628" s="5"/>
      <c r="AZ1628" s="5"/>
      <c r="BA1628" s="5"/>
      <c r="BB1628" s="5"/>
      <c r="BC1628" s="5"/>
      <c r="BD1628" s="5"/>
      <c r="BE1628" s="5"/>
      <c r="BF1628" s="5"/>
      <c r="BG1628" s="5"/>
      <c r="BH1628" s="5"/>
      <c r="BI1628" s="5"/>
      <c r="BJ1628" s="5"/>
      <c r="BK1628" s="5"/>
      <c r="BL1628" s="5"/>
      <c r="BM1628" s="5"/>
      <c r="BN1628" s="5"/>
      <c r="BO1628" s="5"/>
      <c r="BP1628" s="5"/>
      <c r="BQ1628" s="5"/>
      <c r="BR1628" s="5"/>
      <c r="BS1628" s="5"/>
      <c r="BT1628" s="5"/>
      <c r="BU1628" s="5"/>
      <c r="BV1628" s="5"/>
      <c r="BW1628" s="5"/>
      <c r="BX1628" s="6"/>
    </row>
    <row r="1629" spans="19:76" x14ac:dyDescent="0.35">
      <c r="S1629" s="4"/>
      <c r="T1629" s="5"/>
      <c r="U1629" s="5"/>
      <c r="V1629" s="5"/>
      <c r="W1629" s="5"/>
      <c r="X1629" s="5"/>
      <c r="Y1629" s="5"/>
      <c r="Z1629" s="5"/>
      <c r="AA1629" s="5"/>
      <c r="AB1629" s="5"/>
      <c r="AC1629" s="5"/>
      <c r="AD1629" s="5"/>
      <c r="AE1629" s="5"/>
      <c r="AF1629" s="5"/>
      <c r="AG1629" s="5"/>
      <c r="AH1629" s="5"/>
      <c r="AI1629" s="5"/>
      <c r="AJ1629" s="5"/>
      <c r="AK1629" s="5"/>
      <c r="AL1629" s="5"/>
      <c r="AM1629" s="5"/>
      <c r="AN1629" s="5"/>
      <c r="AO1629" s="5"/>
      <c r="AP1629" s="5"/>
      <c r="AQ1629" s="5"/>
      <c r="AR1629" s="5"/>
      <c r="AS1629" s="5"/>
      <c r="AT1629" s="5"/>
      <c r="AU1629" s="5"/>
      <c r="AV1629" s="5"/>
      <c r="AW1629" s="5"/>
      <c r="AX1629" s="5"/>
      <c r="AY1629" s="5"/>
      <c r="AZ1629" s="5"/>
      <c r="BA1629" s="5"/>
      <c r="BB1629" s="5"/>
      <c r="BC1629" s="5"/>
      <c r="BD1629" s="5"/>
      <c r="BE1629" s="5"/>
      <c r="BF1629" s="5"/>
      <c r="BG1629" s="5"/>
      <c r="BH1629" s="5"/>
      <c r="BI1629" s="5"/>
      <c r="BJ1629" s="5"/>
      <c r="BK1629" s="5"/>
      <c r="BL1629" s="5"/>
      <c r="BM1629" s="5"/>
      <c r="BN1629" s="5"/>
      <c r="BO1629" s="5"/>
      <c r="BP1629" s="5"/>
      <c r="BQ1629" s="5"/>
      <c r="BR1629" s="5"/>
      <c r="BS1629" s="5"/>
      <c r="BT1629" s="5"/>
      <c r="BU1629" s="5"/>
      <c r="BV1629" s="5"/>
      <c r="BW1629" s="5"/>
      <c r="BX1629" s="6"/>
    </row>
    <row r="1630" spans="19:76" x14ac:dyDescent="0.35">
      <c r="S1630" s="4"/>
      <c r="T1630" s="5"/>
      <c r="U1630" s="5"/>
      <c r="V1630" s="5"/>
      <c r="W1630" s="5"/>
      <c r="X1630" s="5"/>
      <c r="Y1630" s="5"/>
      <c r="Z1630" s="5"/>
      <c r="AA1630" s="5"/>
      <c r="AB1630" s="5"/>
      <c r="AC1630" s="5"/>
      <c r="AD1630" s="5"/>
      <c r="AE1630" s="5"/>
      <c r="AF1630" s="5"/>
      <c r="AG1630" s="5"/>
      <c r="AH1630" s="5"/>
      <c r="AI1630" s="5"/>
      <c r="AJ1630" s="5"/>
      <c r="AK1630" s="5"/>
      <c r="AL1630" s="5"/>
      <c r="AM1630" s="5"/>
      <c r="AN1630" s="5"/>
      <c r="AO1630" s="5"/>
      <c r="AP1630" s="5"/>
      <c r="AQ1630" s="5"/>
      <c r="AR1630" s="5"/>
      <c r="AS1630" s="5"/>
      <c r="AT1630" s="5"/>
      <c r="AU1630" s="5"/>
      <c r="AV1630" s="5"/>
      <c r="AW1630" s="5"/>
      <c r="AX1630" s="5"/>
      <c r="AY1630" s="5"/>
      <c r="AZ1630" s="5"/>
      <c r="BA1630" s="5"/>
      <c r="BB1630" s="5"/>
      <c r="BC1630" s="5"/>
      <c r="BD1630" s="5"/>
      <c r="BE1630" s="5"/>
      <c r="BF1630" s="5"/>
      <c r="BG1630" s="5"/>
      <c r="BH1630" s="5"/>
      <c r="BI1630" s="5"/>
      <c r="BJ1630" s="5"/>
      <c r="BK1630" s="5"/>
      <c r="BL1630" s="5"/>
      <c r="BM1630" s="5"/>
      <c r="BN1630" s="5"/>
      <c r="BO1630" s="5"/>
      <c r="BP1630" s="5"/>
      <c r="BQ1630" s="5"/>
      <c r="BR1630" s="5"/>
      <c r="BS1630" s="5"/>
      <c r="BT1630" s="5"/>
      <c r="BU1630" s="5"/>
      <c r="BV1630" s="5"/>
      <c r="BW1630" s="5"/>
      <c r="BX1630" s="6"/>
    </row>
    <row r="1631" spans="19:76" x14ac:dyDescent="0.35">
      <c r="S1631" s="4"/>
      <c r="T1631" s="5"/>
      <c r="U1631" s="5"/>
      <c r="V1631" s="5"/>
      <c r="W1631" s="5"/>
      <c r="X1631" s="5"/>
      <c r="Y1631" s="5"/>
      <c r="Z1631" s="5"/>
      <c r="AA1631" s="5"/>
      <c r="AB1631" s="5"/>
      <c r="AC1631" s="5"/>
      <c r="AD1631" s="5"/>
      <c r="AE1631" s="5"/>
      <c r="AF1631" s="5"/>
      <c r="AG1631" s="5"/>
      <c r="AH1631" s="5"/>
      <c r="AI1631" s="5"/>
      <c r="AJ1631" s="5"/>
      <c r="AK1631" s="5"/>
      <c r="AL1631" s="5"/>
      <c r="AM1631" s="5"/>
      <c r="AN1631" s="5"/>
      <c r="AO1631" s="5"/>
      <c r="AP1631" s="5"/>
      <c r="AQ1631" s="5"/>
      <c r="AR1631" s="5"/>
      <c r="AS1631" s="5"/>
      <c r="AT1631" s="5"/>
      <c r="AU1631" s="5"/>
      <c r="AV1631" s="5"/>
      <c r="AW1631" s="5"/>
      <c r="AX1631" s="5"/>
      <c r="AY1631" s="5"/>
      <c r="AZ1631" s="5"/>
      <c r="BA1631" s="5"/>
      <c r="BB1631" s="5"/>
      <c r="BC1631" s="5"/>
      <c r="BD1631" s="5"/>
      <c r="BE1631" s="5"/>
      <c r="BF1631" s="5"/>
      <c r="BG1631" s="5"/>
      <c r="BH1631" s="5"/>
      <c r="BI1631" s="5"/>
      <c r="BJ1631" s="5"/>
      <c r="BK1631" s="5"/>
      <c r="BL1631" s="5"/>
      <c r="BM1631" s="5"/>
      <c r="BN1631" s="5"/>
      <c r="BO1631" s="5"/>
      <c r="BP1631" s="5"/>
      <c r="BQ1631" s="5"/>
      <c r="BR1631" s="5"/>
      <c r="BS1631" s="5"/>
      <c r="BT1631" s="5"/>
      <c r="BU1631" s="5"/>
      <c r="BV1631" s="5"/>
      <c r="BW1631" s="5"/>
      <c r="BX1631" s="6"/>
    </row>
    <row r="1632" spans="19:76" x14ac:dyDescent="0.35">
      <c r="S1632" s="4"/>
      <c r="T1632" s="5"/>
      <c r="U1632" s="5"/>
      <c r="V1632" s="5"/>
      <c r="W1632" s="5"/>
      <c r="X1632" s="5"/>
      <c r="Y1632" s="5"/>
      <c r="Z1632" s="5"/>
      <c r="AA1632" s="5"/>
      <c r="AB1632" s="5"/>
      <c r="AC1632" s="5"/>
      <c r="AD1632" s="5"/>
      <c r="AE1632" s="5"/>
      <c r="AF1632" s="5"/>
      <c r="AG1632" s="5"/>
      <c r="AH1632" s="5"/>
      <c r="AI1632" s="5"/>
      <c r="AJ1632" s="5"/>
      <c r="AK1632" s="5"/>
      <c r="AL1632" s="5"/>
      <c r="AM1632" s="5"/>
      <c r="AN1632" s="5"/>
      <c r="AO1632" s="5"/>
      <c r="AP1632" s="5"/>
      <c r="AQ1632" s="5"/>
      <c r="AR1632" s="5"/>
      <c r="AS1632" s="5"/>
      <c r="AT1632" s="5"/>
      <c r="AU1632" s="5"/>
      <c r="AV1632" s="5"/>
      <c r="AW1632" s="5"/>
      <c r="AX1632" s="5"/>
      <c r="AY1632" s="5"/>
      <c r="AZ1632" s="5"/>
      <c r="BA1632" s="5"/>
      <c r="BB1632" s="5"/>
      <c r="BC1632" s="5"/>
      <c r="BD1632" s="5"/>
      <c r="BE1632" s="5"/>
      <c r="BF1632" s="5"/>
      <c r="BG1632" s="5"/>
      <c r="BH1632" s="5"/>
      <c r="BI1632" s="5"/>
      <c r="BJ1632" s="5"/>
      <c r="BK1632" s="5"/>
      <c r="BL1632" s="5"/>
      <c r="BM1632" s="5"/>
      <c r="BN1632" s="5"/>
      <c r="BO1632" s="5"/>
      <c r="BP1632" s="5"/>
      <c r="BQ1632" s="5"/>
      <c r="BR1632" s="5"/>
      <c r="BS1632" s="5"/>
      <c r="BT1632" s="5"/>
      <c r="BU1632" s="5"/>
      <c r="BV1632" s="5"/>
      <c r="BW1632" s="5"/>
      <c r="BX1632" s="6"/>
    </row>
    <row r="1633" spans="19:76" x14ac:dyDescent="0.35">
      <c r="S1633" s="4"/>
      <c r="T1633" s="5"/>
      <c r="U1633" s="5"/>
      <c r="V1633" s="5"/>
      <c r="W1633" s="5"/>
      <c r="X1633" s="5"/>
      <c r="Y1633" s="5"/>
      <c r="Z1633" s="5"/>
      <c r="AA1633" s="5"/>
      <c r="AB1633" s="5"/>
      <c r="AC1633" s="5"/>
      <c r="AD1633" s="5"/>
      <c r="AE1633" s="5"/>
      <c r="AF1633" s="5"/>
      <c r="AG1633" s="5"/>
      <c r="AH1633" s="5"/>
      <c r="AI1633" s="5"/>
      <c r="AJ1633" s="5"/>
      <c r="AK1633" s="5"/>
      <c r="AL1633" s="5"/>
      <c r="AM1633" s="5"/>
      <c r="AN1633" s="5"/>
      <c r="AO1633" s="5"/>
      <c r="AP1633" s="5"/>
      <c r="AQ1633" s="5"/>
      <c r="AR1633" s="5"/>
      <c r="AS1633" s="5"/>
      <c r="AT1633" s="5"/>
      <c r="AU1633" s="5"/>
      <c r="AV1633" s="5"/>
      <c r="AW1633" s="5"/>
      <c r="AX1633" s="5"/>
      <c r="AY1633" s="5"/>
      <c r="AZ1633" s="5"/>
      <c r="BA1633" s="5"/>
      <c r="BB1633" s="5"/>
      <c r="BC1633" s="5"/>
      <c r="BD1633" s="5"/>
      <c r="BE1633" s="5"/>
      <c r="BF1633" s="5"/>
      <c r="BG1633" s="5"/>
      <c r="BH1633" s="5"/>
      <c r="BI1633" s="5"/>
      <c r="BJ1633" s="5"/>
      <c r="BK1633" s="5"/>
      <c r="BL1633" s="5"/>
      <c r="BM1633" s="5"/>
      <c r="BN1633" s="5"/>
      <c r="BO1633" s="5"/>
      <c r="BP1633" s="5"/>
      <c r="BQ1633" s="5"/>
      <c r="BR1633" s="5"/>
      <c r="BS1633" s="5"/>
      <c r="BT1633" s="5"/>
      <c r="BU1633" s="5"/>
      <c r="BV1633" s="5"/>
      <c r="BW1633" s="5"/>
      <c r="BX1633" s="6"/>
    </row>
    <row r="1634" spans="19:76" x14ac:dyDescent="0.35">
      <c r="S1634" s="4"/>
      <c r="T1634" s="5"/>
      <c r="U1634" s="5"/>
      <c r="V1634" s="5"/>
      <c r="W1634" s="5"/>
      <c r="X1634" s="5"/>
      <c r="Y1634" s="5"/>
      <c r="Z1634" s="5"/>
      <c r="AA1634" s="5"/>
      <c r="AB1634" s="5"/>
      <c r="AC1634" s="5"/>
      <c r="AD1634" s="5"/>
      <c r="AE1634" s="5"/>
      <c r="AF1634" s="5"/>
      <c r="AG1634" s="5"/>
      <c r="AH1634" s="5"/>
      <c r="AI1634" s="5"/>
      <c r="AJ1634" s="5"/>
      <c r="AK1634" s="5"/>
      <c r="AL1634" s="5"/>
      <c r="AM1634" s="5"/>
      <c r="AN1634" s="5"/>
      <c r="AO1634" s="5"/>
      <c r="AP1634" s="5"/>
      <c r="AQ1634" s="5"/>
      <c r="AR1634" s="5"/>
      <c r="AS1634" s="5"/>
      <c r="AT1634" s="5"/>
      <c r="AU1634" s="5"/>
      <c r="AV1634" s="5"/>
      <c r="AW1634" s="5"/>
      <c r="AX1634" s="5"/>
      <c r="AY1634" s="5"/>
      <c r="AZ1634" s="5"/>
      <c r="BA1634" s="5"/>
      <c r="BB1634" s="5"/>
      <c r="BC1634" s="5"/>
      <c r="BD1634" s="5"/>
      <c r="BE1634" s="5"/>
      <c r="BF1634" s="5"/>
      <c r="BG1634" s="5"/>
      <c r="BH1634" s="5"/>
      <c r="BI1634" s="5"/>
      <c r="BJ1634" s="5"/>
      <c r="BK1634" s="5"/>
      <c r="BL1634" s="5"/>
      <c r="BM1634" s="5"/>
      <c r="BN1634" s="5"/>
      <c r="BO1634" s="5"/>
      <c r="BP1634" s="5"/>
      <c r="BQ1634" s="5"/>
      <c r="BR1634" s="5"/>
      <c r="BS1634" s="5"/>
      <c r="BT1634" s="5"/>
      <c r="BU1634" s="5"/>
      <c r="BV1634" s="5"/>
      <c r="BW1634" s="5"/>
      <c r="BX1634" s="6"/>
    </row>
    <row r="1635" spans="19:76" x14ac:dyDescent="0.35">
      <c r="S1635" s="4"/>
      <c r="T1635" s="5"/>
      <c r="U1635" s="5"/>
      <c r="V1635" s="5"/>
      <c r="W1635" s="5"/>
      <c r="X1635" s="5"/>
      <c r="Y1635" s="5"/>
      <c r="Z1635" s="5"/>
      <c r="AA1635" s="5"/>
      <c r="AB1635" s="5"/>
      <c r="AC1635" s="5"/>
      <c r="AD1635" s="5"/>
      <c r="AE1635" s="5"/>
      <c r="AF1635" s="5"/>
      <c r="AG1635" s="5"/>
      <c r="AH1635" s="5"/>
      <c r="AI1635" s="5"/>
      <c r="AJ1635" s="5"/>
      <c r="AK1635" s="5"/>
      <c r="AL1635" s="5"/>
      <c r="AM1635" s="5"/>
      <c r="AN1635" s="5"/>
      <c r="AO1635" s="5"/>
      <c r="AP1635" s="5"/>
      <c r="AQ1635" s="5"/>
      <c r="AR1635" s="5"/>
      <c r="AS1635" s="5"/>
      <c r="AT1635" s="5"/>
      <c r="AU1635" s="5"/>
      <c r="AV1635" s="5"/>
      <c r="AW1635" s="5"/>
      <c r="AX1635" s="5"/>
      <c r="AY1635" s="5"/>
      <c r="AZ1635" s="5"/>
      <c r="BA1635" s="5"/>
      <c r="BB1635" s="5"/>
      <c r="BC1635" s="5"/>
      <c r="BD1635" s="5"/>
      <c r="BE1635" s="5"/>
      <c r="BF1635" s="5"/>
      <c r="BG1635" s="5"/>
      <c r="BH1635" s="5"/>
      <c r="BI1635" s="5"/>
      <c r="BJ1635" s="5"/>
      <c r="BK1635" s="5"/>
      <c r="BL1635" s="5"/>
      <c r="BM1635" s="5"/>
      <c r="BN1635" s="5"/>
      <c r="BO1635" s="5"/>
      <c r="BP1635" s="5"/>
      <c r="BQ1635" s="5"/>
      <c r="BR1635" s="5"/>
      <c r="BS1635" s="5"/>
      <c r="BT1635" s="5"/>
      <c r="BU1635" s="5"/>
      <c r="BV1635" s="5"/>
      <c r="BW1635" s="5"/>
      <c r="BX1635" s="6"/>
    </row>
    <row r="1636" spans="19:76" x14ac:dyDescent="0.35">
      <c r="S1636" s="4"/>
      <c r="T1636" s="5"/>
      <c r="U1636" s="5"/>
      <c r="V1636" s="5"/>
      <c r="W1636" s="5"/>
      <c r="X1636" s="5"/>
      <c r="Y1636" s="5"/>
      <c r="Z1636" s="5"/>
      <c r="AA1636" s="5"/>
      <c r="AB1636" s="5"/>
      <c r="AC1636" s="5"/>
      <c r="AD1636" s="5"/>
      <c r="AE1636" s="5"/>
      <c r="AF1636" s="5"/>
      <c r="AG1636" s="5"/>
      <c r="AH1636" s="5"/>
      <c r="AI1636" s="5"/>
      <c r="AJ1636" s="5"/>
      <c r="AK1636" s="5"/>
      <c r="AL1636" s="5"/>
      <c r="AM1636" s="5"/>
      <c r="AN1636" s="5"/>
      <c r="AO1636" s="5"/>
      <c r="AP1636" s="5"/>
      <c r="AQ1636" s="5"/>
      <c r="AR1636" s="5"/>
      <c r="AS1636" s="5"/>
      <c r="AT1636" s="5"/>
      <c r="AU1636" s="5"/>
      <c r="AV1636" s="5"/>
      <c r="AW1636" s="5"/>
      <c r="AX1636" s="5"/>
      <c r="AY1636" s="5"/>
      <c r="AZ1636" s="5"/>
      <c r="BA1636" s="5"/>
      <c r="BB1636" s="5"/>
      <c r="BC1636" s="5"/>
      <c r="BD1636" s="5"/>
      <c r="BE1636" s="5"/>
      <c r="BF1636" s="5"/>
      <c r="BG1636" s="5"/>
      <c r="BH1636" s="5"/>
      <c r="BI1636" s="5"/>
      <c r="BJ1636" s="5"/>
      <c r="BK1636" s="5"/>
      <c r="BL1636" s="5"/>
      <c r="BM1636" s="5"/>
      <c r="BN1636" s="5"/>
      <c r="BO1636" s="5"/>
      <c r="BP1636" s="5"/>
      <c r="BQ1636" s="5"/>
      <c r="BR1636" s="5"/>
      <c r="BS1636" s="5"/>
      <c r="BT1636" s="5"/>
      <c r="BU1636" s="5"/>
      <c r="BV1636" s="5"/>
      <c r="BW1636" s="5"/>
      <c r="BX1636" s="6"/>
    </row>
    <row r="1637" spans="19:76" x14ac:dyDescent="0.35">
      <c r="S1637" s="4"/>
      <c r="T1637" s="5"/>
      <c r="U1637" s="5"/>
      <c r="V1637" s="5"/>
      <c r="W1637" s="5"/>
      <c r="X1637" s="5"/>
      <c r="Y1637" s="5"/>
      <c r="Z1637" s="5"/>
      <c r="AA1637" s="5"/>
      <c r="AB1637" s="5"/>
      <c r="AC1637" s="5"/>
      <c r="AD1637" s="5"/>
      <c r="AE1637" s="5"/>
      <c r="AF1637" s="5"/>
      <c r="AG1637" s="5"/>
      <c r="AH1637" s="5"/>
      <c r="AI1637" s="5"/>
      <c r="AJ1637" s="5"/>
      <c r="AK1637" s="5"/>
      <c r="AL1637" s="5"/>
      <c r="AM1637" s="5"/>
      <c r="AN1637" s="5"/>
      <c r="AO1637" s="5"/>
      <c r="AP1637" s="5"/>
      <c r="AQ1637" s="5"/>
      <c r="AR1637" s="5"/>
      <c r="AS1637" s="5"/>
      <c r="AT1637" s="5"/>
      <c r="AU1637" s="5"/>
      <c r="AV1637" s="5"/>
      <c r="AW1637" s="5"/>
      <c r="AX1637" s="5"/>
      <c r="AY1637" s="5"/>
      <c r="AZ1637" s="5"/>
      <c r="BA1637" s="5"/>
      <c r="BB1637" s="5"/>
      <c r="BC1637" s="5"/>
      <c r="BD1637" s="5"/>
      <c r="BE1637" s="5"/>
      <c r="BF1637" s="5"/>
      <c r="BG1637" s="5"/>
      <c r="BH1637" s="5"/>
      <c r="BI1637" s="5"/>
      <c r="BJ1637" s="5"/>
      <c r="BK1637" s="5"/>
      <c r="BL1637" s="5"/>
      <c r="BM1637" s="5"/>
      <c r="BN1637" s="5"/>
      <c r="BO1637" s="5"/>
      <c r="BP1637" s="5"/>
      <c r="BQ1637" s="5"/>
      <c r="BR1637" s="5"/>
      <c r="BS1637" s="5"/>
      <c r="BT1637" s="5"/>
      <c r="BU1637" s="5"/>
      <c r="BV1637" s="5"/>
      <c r="BW1637" s="5"/>
      <c r="BX1637" s="6"/>
    </row>
    <row r="1638" spans="19:76" x14ac:dyDescent="0.35">
      <c r="S1638" s="4"/>
      <c r="T1638" s="5"/>
      <c r="U1638" s="5"/>
      <c r="V1638" s="5"/>
      <c r="W1638" s="5"/>
      <c r="X1638" s="5"/>
      <c r="Y1638" s="5"/>
      <c r="Z1638" s="5"/>
      <c r="AA1638" s="5"/>
      <c r="AB1638" s="5"/>
      <c r="AC1638" s="5"/>
      <c r="AD1638" s="5"/>
      <c r="AE1638" s="5"/>
      <c r="AF1638" s="5"/>
      <c r="AG1638" s="5"/>
      <c r="AH1638" s="5"/>
      <c r="AI1638" s="5"/>
      <c r="AJ1638" s="5"/>
      <c r="AK1638" s="5"/>
      <c r="AL1638" s="5"/>
      <c r="AM1638" s="5"/>
      <c r="AN1638" s="5"/>
      <c r="AO1638" s="5"/>
      <c r="AP1638" s="5"/>
      <c r="AQ1638" s="5"/>
      <c r="AR1638" s="5"/>
      <c r="AS1638" s="5"/>
      <c r="AT1638" s="5"/>
      <c r="AU1638" s="5"/>
      <c r="AV1638" s="5"/>
      <c r="AW1638" s="5"/>
      <c r="AX1638" s="5"/>
      <c r="AY1638" s="5"/>
      <c r="AZ1638" s="5"/>
      <c r="BA1638" s="5"/>
      <c r="BB1638" s="5"/>
      <c r="BC1638" s="5"/>
      <c r="BD1638" s="5"/>
      <c r="BE1638" s="5"/>
      <c r="BF1638" s="5"/>
      <c r="BG1638" s="5"/>
      <c r="BH1638" s="5"/>
      <c r="BI1638" s="5"/>
      <c r="BJ1638" s="5"/>
      <c r="BK1638" s="5"/>
      <c r="BL1638" s="5"/>
      <c r="BM1638" s="5"/>
      <c r="BN1638" s="5"/>
      <c r="BO1638" s="5"/>
      <c r="BP1638" s="5"/>
      <c r="BQ1638" s="5"/>
      <c r="BR1638" s="5"/>
      <c r="BS1638" s="5"/>
      <c r="BT1638" s="5"/>
      <c r="BU1638" s="5"/>
      <c r="BV1638" s="5"/>
      <c r="BW1638" s="5"/>
      <c r="BX1638" s="6"/>
    </row>
    <row r="1639" spans="19:76" x14ac:dyDescent="0.35">
      <c r="S1639" s="4"/>
      <c r="T1639" s="5"/>
      <c r="U1639" s="5"/>
      <c r="V1639" s="5"/>
      <c r="W1639" s="5"/>
      <c r="X1639" s="5"/>
      <c r="Y1639" s="5"/>
      <c r="Z1639" s="5"/>
      <c r="AA1639" s="5"/>
      <c r="AB1639" s="5"/>
      <c r="AC1639" s="5"/>
      <c r="AD1639" s="5"/>
      <c r="AE1639" s="5"/>
      <c r="AF1639" s="5"/>
      <c r="AG1639" s="5"/>
      <c r="AH1639" s="5"/>
      <c r="AI1639" s="5"/>
      <c r="AJ1639" s="5"/>
      <c r="AK1639" s="5"/>
      <c r="AL1639" s="5"/>
      <c r="AM1639" s="5"/>
      <c r="AN1639" s="5"/>
      <c r="AO1639" s="5"/>
      <c r="AP1639" s="5"/>
      <c r="AQ1639" s="5"/>
      <c r="AR1639" s="5"/>
      <c r="AS1639" s="5"/>
      <c r="AT1639" s="5"/>
      <c r="AU1639" s="5"/>
      <c r="AV1639" s="5"/>
      <c r="AW1639" s="5"/>
      <c r="AX1639" s="5"/>
      <c r="AY1639" s="5"/>
      <c r="AZ1639" s="5"/>
      <c r="BA1639" s="5"/>
      <c r="BB1639" s="5"/>
      <c r="BC1639" s="5"/>
      <c r="BD1639" s="5"/>
      <c r="BE1639" s="5"/>
      <c r="BF1639" s="5"/>
      <c r="BG1639" s="5"/>
      <c r="BH1639" s="5"/>
      <c r="BI1639" s="5"/>
      <c r="BJ1639" s="5"/>
      <c r="BK1639" s="5"/>
      <c r="BL1639" s="5"/>
      <c r="BM1639" s="5"/>
      <c r="BN1639" s="5"/>
      <c r="BO1639" s="5"/>
      <c r="BP1639" s="5"/>
      <c r="BQ1639" s="5"/>
      <c r="BR1639" s="5"/>
      <c r="BS1639" s="5"/>
      <c r="BT1639" s="5"/>
      <c r="BU1639" s="5"/>
      <c r="BV1639" s="5"/>
      <c r="BW1639" s="5"/>
      <c r="BX1639" s="6"/>
    </row>
    <row r="1640" spans="19:76" x14ac:dyDescent="0.35">
      <c r="S1640" s="4"/>
      <c r="T1640" s="5"/>
      <c r="U1640" s="5"/>
      <c r="V1640" s="5"/>
      <c r="W1640" s="5"/>
      <c r="X1640" s="5"/>
      <c r="Y1640" s="5"/>
      <c r="Z1640" s="5"/>
      <c r="AA1640" s="5"/>
      <c r="AB1640" s="5"/>
      <c r="AC1640" s="5"/>
      <c r="AD1640" s="5"/>
      <c r="AE1640" s="5"/>
      <c r="AF1640" s="5"/>
      <c r="AG1640" s="5"/>
      <c r="AH1640" s="5"/>
      <c r="AI1640" s="5"/>
      <c r="AJ1640" s="5"/>
      <c r="AK1640" s="5"/>
      <c r="AL1640" s="5"/>
      <c r="AM1640" s="5"/>
      <c r="AN1640" s="5"/>
      <c r="AO1640" s="5"/>
      <c r="AP1640" s="5"/>
      <c r="AQ1640" s="5"/>
      <c r="AR1640" s="5"/>
      <c r="AS1640" s="5"/>
      <c r="AT1640" s="5"/>
      <c r="AU1640" s="5"/>
      <c r="AV1640" s="5"/>
      <c r="AW1640" s="5"/>
      <c r="AX1640" s="5"/>
      <c r="AY1640" s="5"/>
      <c r="AZ1640" s="5"/>
      <c r="BA1640" s="5"/>
      <c r="BB1640" s="5"/>
      <c r="BC1640" s="5"/>
      <c r="BD1640" s="5"/>
      <c r="BE1640" s="5"/>
      <c r="BF1640" s="5"/>
      <c r="BG1640" s="5"/>
      <c r="BH1640" s="5"/>
      <c r="BI1640" s="5"/>
      <c r="BJ1640" s="5"/>
      <c r="BK1640" s="5"/>
      <c r="BL1640" s="5"/>
      <c r="BM1640" s="5"/>
      <c r="BN1640" s="5"/>
      <c r="BO1640" s="5"/>
      <c r="BP1640" s="5"/>
      <c r="BQ1640" s="5"/>
      <c r="BR1640" s="5"/>
      <c r="BS1640" s="5"/>
      <c r="BT1640" s="5"/>
      <c r="BU1640" s="5"/>
      <c r="BV1640" s="5"/>
      <c r="BW1640" s="5"/>
      <c r="BX1640" s="6"/>
    </row>
    <row r="1641" spans="19:76" x14ac:dyDescent="0.35">
      <c r="S1641" s="4"/>
      <c r="T1641" s="5"/>
      <c r="U1641" s="5"/>
      <c r="V1641" s="5"/>
      <c r="W1641" s="5"/>
      <c r="X1641" s="5"/>
      <c r="Y1641" s="5"/>
      <c r="Z1641" s="5"/>
      <c r="AA1641" s="5"/>
      <c r="AB1641" s="5"/>
      <c r="AC1641" s="5"/>
      <c r="AD1641" s="5"/>
      <c r="AE1641" s="5"/>
      <c r="AF1641" s="5"/>
      <c r="AG1641" s="5"/>
      <c r="AH1641" s="5"/>
      <c r="AI1641" s="5"/>
      <c r="AJ1641" s="5"/>
      <c r="AK1641" s="5"/>
      <c r="AL1641" s="5"/>
      <c r="AM1641" s="5"/>
      <c r="AN1641" s="5"/>
      <c r="AO1641" s="5"/>
      <c r="AP1641" s="5"/>
      <c r="AQ1641" s="5"/>
      <c r="AR1641" s="5"/>
      <c r="AS1641" s="5"/>
      <c r="AT1641" s="5"/>
      <c r="AU1641" s="5"/>
      <c r="AV1641" s="5"/>
      <c r="AW1641" s="5"/>
      <c r="AX1641" s="5"/>
      <c r="AY1641" s="5"/>
      <c r="AZ1641" s="5"/>
      <c r="BA1641" s="5"/>
      <c r="BB1641" s="5"/>
      <c r="BC1641" s="5"/>
      <c r="BD1641" s="5"/>
      <c r="BE1641" s="5"/>
      <c r="BF1641" s="5"/>
      <c r="BG1641" s="5"/>
      <c r="BH1641" s="5"/>
      <c r="BI1641" s="5"/>
      <c r="BJ1641" s="5"/>
      <c r="BK1641" s="5"/>
      <c r="BL1641" s="5"/>
      <c r="BM1641" s="5"/>
      <c r="BN1641" s="5"/>
      <c r="BO1641" s="5"/>
      <c r="BP1641" s="5"/>
      <c r="BQ1641" s="5"/>
      <c r="BR1641" s="5"/>
      <c r="BS1641" s="5"/>
      <c r="BT1641" s="5"/>
      <c r="BU1641" s="5"/>
      <c r="BV1641" s="5"/>
      <c r="BW1641" s="5"/>
      <c r="BX1641" s="6"/>
    </row>
    <row r="1642" spans="19:76" x14ac:dyDescent="0.35">
      <c r="S1642" s="4"/>
      <c r="T1642" s="5"/>
      <c r="U1642" s="5"/>
      <c r="V1642" s="5"/>
      <c r="W1642" s="5"/>
      <c r="X1642" s="5"/>
      <c r="Y1642" s="5"/>
      <c r="Z1642" s="5"/>
      <c r="AA1642" s="5"/>
      <c r="AB1642" s="5"/>
      <c r="AC1642" s="5"/>
      <c r="AD1642" s="5"/>
      <c r="AE1642" s="5"/>
      <c r="AF1642" s="5"/>
      <c r="AG1642" s="5"/>
      <c r="AH1642" s="5"/>
      <c r="AI1642" s="5"/>
      <c r="AJ1642" s="5"/>
      <c r="AK1642" s="5"/>
      <c r="AL1642" s="5"/>
      <c r="AM1642" s="5"/>
      <c r="AN1642" s="5"/>
      <c r="AO1642" s="5"/>
      <c r="AP1642" s="5"/>
      <c r="AQ1642" s="5"/>
      <c r="AR1642" s="5"/>
      <c r="AS1642" s="5"/>
      <c r="AT1642" s="5"/>
      <c r="AU1642" s="5"/>
      <c r="AV1642" s="5"/>
      <c r="AW1642" s="5"/>
      <c r="AX1642" s="5"/>
      <c r="AY1642" s="5"/>
      <c r="AZ1642" s="5"/>
      <c r="BA1642" s="5"/>
      <c r="BB1642" s="5"/>
      <c r="BC1642" s="5"/>
      <c r="BD1642" s="5"/>
      <c r="BE1642" s="5"/>
      <c r="BF1642" s="5"/>
      <c r="BG1642" s="5"/>
      <c r="BH1642" s="5"/>
      <c r="BI1642" s="5"/>
      <c r="BJ1642" s="5"/>
      <c r="BK1642" s="5"/>
      <c r="BL1642" s="5"/>
      <c r="BM1642" s="5"/>
      <c r="BN1642" s="5"/>
      <c r="BO1642" s="5"/>
      <c r="BP1642" s="5"/>
      <c r="BQ1642" s="5"/>
      <c r="BR1642" s="5"/>
      <c r="BS1642" s="5"/>
      <c r="BT1642" s="5"/>
      <c r="BU1642" s="5"/>
      <c r="BV1642" s="5"/>
      <c r="BW1642" s="5"/>
      <c r="BX1642" s="6"/>
    </row>
    <row r="1643" spans="19:76" x14ac:dyDescent="0.35">
      <c r="S1643" s="4"/>
      <c r="T1643" s="5"/>
      <c r="U1643" s="5"/>
      <c r="V1643" s="5"/>
      <c r="W1643" s="5"/>
      <c r="X1643" s="5"/>
      <c r="Y1643" s="5"/>
      <c r="Z1643" s="5"/>
      <c r="AA1643" s="5"/>
      <c r="AB1643" s="5"/>
      <c r="AC1643" s="5"/>
      <c r="AD1643" s="5"/>
      <c r="AE1643" s="5"/>
      <c r="AF1643" s="5"/>
      <c r="AG1643" s="5"/>
      <c r="AH1643" s="5"/>
      <c r="AI1643" s="5"/>
      <c r="AJ1643" s="5"/>
      <c r="AK1643" s="5"/>
      <c r="AL1643" s="5"/>
      <c r="AM1643" s="5"/>
      <c r="AN1643" s="5"/>
      <c r="AO1643" s="5"/>
      <c r="AP1643" s="5"/>
      <c r="AQ1643" s="5"/>
      <c r="AR1643" s="5"/>
      <c r="AS1643" s="5"/>
      <c r="AT1643" s="5"/>
      <c r="AU1643" s="5"/>
      <c r="AV1643" s="5"/>
      <c r="AW1643" s="5"/>
      <c r="AX1643" s="5"/>
      <c r="AY1643" s="5"/>
      <c r="AZ1643" s="5"/>
      <c r="BA1643" s="5"/>
      <c r="BB1643" s="5"/>
      <c r="BC1643" s="5"/>
      <c r="BD1643" s="5"/>
      <c r="BE1643" s="5"/>
      <c r="BF1643" s="5"/>
      <c r="BG1643" s="5"/>
      <c r="BH1643" s="5"/>
      <c r="BI1643" s="5"/>
      <c r="BJ1643" s="5"/>
      <c r="BK1643" s="5"/>
      <c r="BL1643" s="5"/>
      <c r="BM1643" s="5"/>
      <c r="BN1643" s="5"/>
      <c r="BO1643" s="5"/>
      <c r="BP1643" s="5"/>
      <c r="BQ1643" s="5"/>
      <c r="BR1643" s="5"/>
      <c r="BS1643" s="5"/>
      <c r="BT1643" s="5"/>
      <c r="BU1643" s="5"/>
      <c r="BV1643" s="5"/>
      <c r="BW1643" s="5"/>
      <c r="BX1643" s="6"/>
    </row>
    <row r="1644" spans="19:76" x14ac:dyDescent="0.35">
      <c r="S1644" s="4"/>
      <c r="T1644" s="5"/>
      <c r="U1644" s="5"/>
      <c r="V1644" s="5"/>
      <c r="W1644" s="5"/>
      <c r="X1644" s="5"/>
      <c r="Y1644" s="5"/>
      <c r="Z1644" s="5"/>
      <c r="AA1644" s="5"/>
      <c r="AB1644" s="5"/>
      <c r="AC1644" s="5"/>
      <c r="AD1644" s="5"/>
      <c r="AE1644" s="5"/>
      <c r="AF1644" s="5"/>
      <c r="AG1644" s="5"/>
      <c r="AH1644" s="5"/>
      <c r="AI1644" s="5"/>
      <c r="AJ1644" s="5"/>
      <c r="AK1644" s="5"/>
      <c r="AL1644" s="5"/>
      <c r="AM1644" s="5"/>
      <c r="AN1644" s="5"/>
      <c r="AO1644" s="5"/>
      <c r="AP1644" s="5"/>
      <c r="AQ1644" s="5"/>
      <c r="AR1644" s="5"/>
      <c r="AS1644" s="5"/>
      <c r="AT1644" s="5"/>
      <c r="AU1644" s="5"/>
      <c r="AV1644" s="5"/>
      <c r="AW1644" s="5"/>
      <c r="AX1644" s="5"/>
      <c r="AY1644" s="5"/>
      <c r="AZ1644" s="5"/>
      <c r="BA1644" s="5"/>
      <c r="BB1644" s="5"/>
      <c r="BC1644" s="5"/>
      <c r="BD1644" s="5"/>
      <c r="BE1644" s="5"/>
      <c r="BF1644" s="5"/>
      <c r="BG1644" s="5"/>
      <c r="BH1644" s="5"/>
      <c r="BI1644" s="5"/>
      <c r="BJ1644" s="5"/>
      <c r="BK1644" s="5"/>
      <c r="BL1644" s="5"/>
      <c r="BM1644" s="5"/>
      <c r="BN1644" s="5"/>
      <c r="BO1644" s="5"/>
      <c r="BP1644" s="5"/>
      <c r="BQ1644" s="5"/>
      <c r="BR1644" s="5"/>
      <c r="BS1644" s="5"/>
      <c r="BT1644" s="5"/>
      <c r="BU1644" s="5"/>
      <c r="BV1644" s="5"/>
      <c r="BW1644" s="5"/>
      <c r="BX1644" s="6"/>
    </row>
    <row r="1645" spans="19:76" x14ac:dyDescent="0.35">
      <c r="S1645" s="4"/>
      <c r="T1645" s="5"/>
      <c r="U1645" s="5"/>
      <c r="V1645" s="5"/>
      <c r="W1645" s="5"/>
      <c r="X1645" s="5"/>
      <c r="Y1645" s="5"/>
      <c r="Z1645" s="5"/>
      <c r="AA1645" s="5"/>
      <c r="AB1645" s="5"/>
      <c r="AC1645" s="5"/>
      <c r="AD1645" s="5"/>
      <c r="AE1645" s="5"/>
      <c r="AF1645" s="5"/>
      <c r="AG1645" s="5"/>
      <c r="AH1645" s="5"/>
      <c r="AI1645" s="5"/>
      <c r="AJ1645" s="5"/>
      <c r="AK1645" s="5"/>
      <c r="AL1645" s="5"/>
      <c r="AM1645" s="5"/>
      <c r="AN1645" s="5"/>
      <c r="AO1645" s="5"/>
      <c r="AP1645" s="5"/>
      <c r="AQ1645" s="5"/>
      <c r="AR1645" s="5"/>
      <c r="AS1645" s="5"/>
      <c r="AT1645" s="5"/>
      <c r="AU1645" s="5"/>
      <c r="AV1645" s="5"/>
      <c r="AW1645" s="5"/>
      <c r="AX1645" s="5"/>
      <c r="AY1645" s="5"/>
      <c r="AZ1645" s="5"/>
      <c r="BA1645" s="5"/>
      <c r="BB1645" s="5"/>
      <c r="BC1645" s="5"/>
      <c r="BD1645" s="5"/>
      <c r="BE1645" s="5"/>
      <c r="BF1645" s="5"/>
      <c r="BG1645" s="5"/>
      <c r="BH1645" s="5"/>
      <c r="BI1645" s="5"/>
      <c r="BJ1645" s="5"/>
      <c r="BK1645" s="5"/>
      <c r="BL1645" s="5"/>
      <c r="BM1645" s="5"/>
      <c r="BN1645" s="5"/>
      <c r="BO1645" s="5"/>
      <c r="BP1645" s="5"/>
      <c r="BQ1645" s="5"/>
      <c r="BR1645" s="5"/>
      <c r="BS1645" s="5"/>
      <c r="BT1645" s="5"/>
      <c r="BU1645" s="5"/>
      <c r="BV1645" s="5"/>
      <c r="BW1645" s="5"/>
      <c r="BX1645" s="6"/>
    </row>
    <row r="1646" spans="19:76" x14ac:dyDescent="0.35">
      <c r="S1646" s="4"/>
      <c r="T1646" s="5"/>
      <c r="U1646" s="5"/>
      <c r="V1646" s="5"/>
      <c r="W1646" s="5"/>
      <c r="X1646" s="5"/>
      <c r="Y1646" s="5"/>
      <c r="Z1646" s="5"/>
      <c r="AA1646" s="5"/>
      <c r="AB1646" s="5"/>
      <c r="AC1646" s="5"/>
      <c r="AD1646" s="5"/>
      <c r="AE1646" s="5"/>
      <c r="AF1646" s="5"/>
      <c r="AG1646" s="5"/>
      <c r="AH1646" s="5"/>
      <c r="AI1646" s="5"/>
      <c r="AJ1646" s="5"/>
      <c r="AK1646" s="5"/>
      <c r="AL1646" s="5"/>
      <c r="AM1646" s="5"/>
      <c r="AN1646" s="5"/>
      <c r="AO1646" s="5"/>
      <c r="AP1646" s="5"/>
      <c r="AQ1646" s="5"/>
      <c r="AR1646" s="5"/>
      <c r="AS1646" s="5"/>
      <c r="AT1646" s="5"/>
      <c r="AU1646" s="5"/>
      <c r="AV1646" s="5"/>
      <c r="AW1646" s="5"/>
      <c r="AX1646" s="5"/>
      <c r="AY1646" s="5"/>
      <c r="AZ1646" s="5"/>
      <c r="BA1646" s="5"/>
      <c r="BB1646" s="5"/>
      <c r="BC1646" s="5"/>
      <c r="BD1646" s="5"/>
      <c r="BE1646" s="5"/>
      <c r="BF1646" s="5"/>
      <c r="BG1646" s="5"/>
      <c r="BH1646" s="5"/>
      <c r="BI1646" s="5"/>
      <c r="BJ1646" s="5"/>
      <c r="BK1646" s="5"/>
      <c r="BL1646" s="5"/>
      <c r="BM1646" s="5"/>
      <c r="BN1646" s="5"/>
      <c r="BO1646" s="5"/>
      <c r="BP1646" s="5"/>
      <c r="BQ1646" s="5"/>
      <c r="BR1646" s="5"/>
      <c r="BS1646" s="5"/>
      <c r="BT1646" s="5"/>
      <c r="BU1646" s="5"/>
      <c r="BV1646" s="5"/>
      <c r="BW1646" s="5"/>
      <c r="BX1646" s="6"/>
    </row>
    <row r="1647" spans="19:76" x14ac:dyDescent="0.35">
      <c r="S1647" s="4"/>
      <c r="T1647" s="5"/>
      <c r="U1647" s="5"/>
      <c r="V1647" s="5"/>
      <c r="W1647" s="5"/>
      <c r="X1647" s="5"/>
      <c r="Y1647" s="5"/>
      <c r="Z1647" s="5"/>
      <c r="AA1647" s="5"/>
      <c r="AB1647" s="5"/>
      <c r="AC1647" s="5"/>
      <c r="AD1647" s="5"/>
      <c r="AE1647" s="5"/>
      <c r="AF1647" s="5"/>
      <c r="AG1647" s="5"/>
      <c r="AH1647" s="5"/>
      <c r="AI1647" s="5"/>
      <c r="AJ1647" s="5"/>
      <c r="AK1647" s="5"/>
      <c r="AL1647" s="5"/>
      <c r="AM1647" s="5"/>
      <c r="AN1647" s="5"/>
      <c r="AO1647" s="5"/>
      <c r="AP1647" s="5"/>
      <c r="AQ1647" s="5"/>
      <c r="AR1647" s="5"/>
      <c r="AS1647" s="5"/>
      <c r="AT1647" s="5"/>
      <c r="AU1647" s="5"/>
      <c r="AV1647" s="5"/>
      <c r="AW1647" s="5"/>
      <c r="AX1647" s="5"/>
      <c r="AY1647" s="5"/>
      <c r="AZ1647" s="5"/>
      <c r="BA1647" s="5"/>
      <c r="BB1647" s="5"/>
      <c r="BC1647" s="5"/>
      <c r="BD1647" s="5"/>
      <c r="BE1647" s="5"/>
      <c r="BF1647" s="5"/>
      <c r="BG1647" s="5"/>
      <c r="BH1647" s="5"/>
      <c r="BI1647" s="5"/>
      <c r="BJ1647" s="5"/>
      <c r="BK1647" s="5"/>
      <c r="BL1647" s="5"/>
      <c r="BM1647" s="5"/>
      <c r="BN1647" s="5"/>
      <c r="BO1647" s="5"/>
      <c r="BP1647" s="5"/>
      <c r="BQ1647" s="5"/>
      <c r="BR1647" s="5"/>
      <c r="BS1647" s="5"/>
      <c r="BT1647" s="5"/>
      <c r="BU1647" s="5"/>
      <c r="BV1647" s="5"/>
      <c r="BW1647" s="5"/>
      <c r="BX1647" s="6"/>
    </row>
    <row r="1648" spans="19:76" x14ac:dyDescent="0.35">
      <c r="S1648" s="4"/>
      <c r="T1648" s="5"/>
      <c r="U1648" s="5"/>
      <c r="V1648" s="5"/>
      <c r="W1648" s="5"/>
      <c r="X1648" s="5"/>
      <c r="Y1648" s="5"/>
      <c r="Z1648" s="5"/>
      <c r="AA1648" s="5"/>
      <c r="AB1648" s="5"/>
      <c r="AC1648" s="5"/>
      <c r="AD1648" s="5"/>
      <c r="AE1648" s="5"/>
      <c r="AF1648" s="5"/>
      <c r="AG1648" s="5"/>
      <c r="AH1648" s="5"/>
      <c r="AI1648" s="5"/>
      <c r="AJ1648" s="5"/>
      <c r="AK1648" s="5"/>
      <c r="AL1648" s="5"/>
      <c r="AM1648" s="5"/>
      <c r="AN1648" s="5"/>
      <c r="AO1648" s="5"/>
      <c r="AP1648" s="5"/>
      <c r="AQ1648" s="5"/>
      <c r="AR1648" s="5"/>
      <c r="AS1648" s="5"/>
      <c r="AT1648" s="5"/>
      <c r="AU1648" s="5"/>
      <c r="AV1648" s="5"/>
      <c r="AW1648" s="5"/>
      <c r="AX1648" s="5"/>
      <c r="AY1648" s="5"/>
      <c r="AZ1648" s="5"/>
      <c r="BA1648" s="5"/>
      <c r="BB1648" s="5"/>
      <c r="BC1648" s="5"/>
      <c r="BD1648" s="5"/>
      <c r="BE1648" s="5"/>
      <c r="BF1648" s="5"/>
      <c r="BG1648" s="5"/>
      <c r="BH1648" s="5"/>
      <c r="BI1648" s="5"/>
      <c r="BJ1648" s="5"/>
      <c r="BK1648" s="5"/>
      <c r="BL1648" s="5"/>
      <c r="BM1648" s="5"/>
      <c r="BN1648" s="5"/>
      <c r="BO1648" s="5"/>
      <c r="BP1648" s="5"/>
      <c r="BQ1648" s="5"/>
      <c r="BR1648" s="5"/>
      <c r="BS1648" s="5"/>
      <c r="BT1648" s="5"/>
      <c r="BU1648" s="5"/>
      <c r="BV1648" s="5"/>
      <c r="BW1648" s="5"/>
      <c r="BX1648" s="6"/>
    </row>
    <row r="1649" spans="19:76" x14ac:dyDescent="0.35">
      <c r="S1649" s="4"/>
      <c r="T1649" s="5"/>
      <c r="U1649" s="5"/>
      <c r="V1649" s="5"/>
      <c r="W1649" s="5"/>
      <c r="X1649" s="5"/>
      <c r="Y1649" s="5"/>
      <c r="Z1649" s="5"/>
      <c r="AA1649" s="5"/>
      <c r="AB1649" s="5"/>
      <c r="AC1649" s="5"/>
      <c r="AD1649" s="5"/>
      <c r="AE1649" s="5"/>
      <c r="AF1649" s="5"/>
      <c r="AG1649" s="5"/>
      <c r="AH1649" s="5"/>
      <c r="AI1649" s="5"/>
      <c r="AJ1649" s="5"/>
      <c r="AK1649" s="5"/>
      <c r="AL1649" s="5"/>
      <c r="AM1649" s="5"/>
      <c r="AN1649" s="5"/>
      <c r="AO1649" s="5"/>
      <c r="AP1649" s="5"/>
      <c r="AQ1649" s="5"/>
      <c r="AR1649" s="5"/>
      <c r="AS1649" s="5"/>
      <c r="AT1649" s="5"/>
      <c r="AU1649" s="5"/>
      <c r="AV1649" s="5"/>
      <c r="AW1649" s="5"/>
      <c r="AX1649" s="5"/>
      <c r="AY1649" s="5"/>
      <c r="AZ1649" s="5"/>
      <c r="BA1649" s="5"/>
      <c r="BB1649" s="5"/>
      <c r="BC1649" s="5"/>
      <c r="BD1649" s="5"/>
      <c r="BE1649" s="5"/>
      <c r="BF1649" s="5"/>
      <c r="BG1649" s="5"/>
      <c r="BH1649" s="5"/>
      <c r="BI1649" s="5"/>
      <c r="BJ1649" s="5"/>
      <c r="BK1649" s="5"/>
      <c r="BL1649" s="5"/>
      <c r="BM1649" s="5"/>
      <c r="BN1649" s="5"/>
      <c r="BO1649" s="5"/>
      <c r="BP1649" s="5"/>
      <c r="BQ1649" s="5"/>
      <c r="BR1649" s="5"/>
      <c r="BS1649" s="5"/>
      <c r="BT1649" s="5"/>
      <c r="BU1649" s="5"/>
      <c r="BV1649" s="5"/>
      <c r="BW1649" s="5"/>
      <c r="BX1649" s="6"/>
    </row>
    <row r="1650" spans="19:76" x14ac:dyDescent="0.35">
      <c r="S1650" s="4"/>
      <c r="T1650" s="5"/>
      <c r="U1650" s="5"/>
      <c r="V1650" s="5"/>
      <c r="W1650" s="5"/>
      <c r="X1650" s="5"/>
      <c r="Y1650" s="5"/>
      <c r="Z1650" s="5"/>
      <c r="AA1650" s="5"/>
      <c r="AB1650" s="5"/>
      <c r="AC1650" s="5"/>
      <c r="AD1650" s="5"/>
      <c r="AE1650" s="5"/>
      <c r="AF1650" s="5"/>
      <c r="AG1650" s="5"/>
      <c r="AH1650" s="5"/>
      <c r="AI1650" s="5"/>
      <c r="AJ1650" s="5"/>
      <c r="AK1650" s="5"/>
      <c r="AL1650" s="5"/>
      <c r="AM1650" s="5"/>
      <c r="AN1650" s="5"/>
      <c r="AO1650" s="5"/>
      <c r="AP1650" s="5"/>
      <c r="AQ1650" s="5"/>
      <c r="AR1650" s="5"/>
      <c r="AS1650" s="5"/>
      <c r="AT1650" s="5"/>
      <c r="AU1650" s="5"/>
      <c r="AV1650" s="5"/>
      <c r="AW1650" s="5"/>
      <c r="AX1650" s="5"/>
      <c r="AY1650" s="5"/>
      <c r="AZ1650" s="5"/>
      <c r="BA1650" s="5"/>
      <c r="BB1650" s="5"/>
      <c r="BC1650" s="5"/>
      <c r="BD1650" s="5"/>
      <c r="BE1650" s="5"/>
      <c r="BF1650" s="5"/>
      <c r="BG1650" s="5"/>
      <c r="BH1650" s="5"/>
      <c r="BI1650" s="5"/>
      <c r="BJ1650" s="5"/>
      <c r="BK1650" s="5"/>
      <c r="BL1650" s="5"/>
      <c r="BM1650" s="5"/>
      <c r="BN1650" s="5"/>
      <c r="BO1650" s="5"/>
      <c r="BP1650" s="5"/>
      <c r="BQ1650" s="5"/>
      <c r="BR1650" s="5"/>
      <c r="BS1650" s="5"/>
      <c r="BT1650" s="5"/>
      <c r="BU1650" s="5"/>
      <c r="BV1650" s="5"/>
      <c r="BW1650" s="5"/>
      <c r="BX1650" s="6"/>
    </row>
    <row r="1651" spans="19:76" x14ac:dyDescent="0.35">
      <c r="S1651" s="4"/>
      <c r="T1651" s="5"/>
      <c r="U1651" s="5"/>
      <c r="V1651" s="5"/>
      <c r="W1651" s="5"/>
      <c r="X1651" s="5"/>
      <c r="Y1651" s="5"/>
      <c r="Z1651" s="5"/>
      <c r="AA1651" s="5"/>
      <c r="AB1651" s="5"/>
      <c r="AC1651" s="5"/>
      <c r="AD1651" s="5"/>
      <c r="AE1651" s="5"/>
      <c r="AF1651" s="5"/>
      <c r="AG1651" s="5"/>
      <c r="AH1651" s="5"/>
      <c r="AI1651" s="5"/>
      <c r="AJ1651" s="5"/>
      <c r="AK1651" s="5"/>
      <c r="AL1651" s="5"/>
      <c r="AM1651" s="5"/>
      <c r="AN1651" s="5"/>
      <c r="AO1651" s="5"/>
      <c r="AP1651" s="5"/>
      <c r="AQ1651" s="5"/>
      <c r="AR1651" s="5"/>
      <c r="AS1651" s="5"/>
      <c r="AT1651" s="5"/>
      <c r="AU1651" s="5"/>
      <c r="AV1651" s="5"/>
      <c r="AW1651" s="5"/>
      <c r="AX1651" s="5"/>
      <c r="AY1651" s="5"/>
      <c r="AZ1651" s="5"/>
      <c r="BA1651" s="5"/>
      <c r="BB1651" s="5"/>
      <c r="BC1651" s="5"/>
      <c r="BD1651" s="5"/>
      <c r="BE1651" s="5"/>
      <c r="BF1651" s="5"/>
      <c r="BG1651" s="5"/>
      <c r="BH1651" s="5"/>
      <c r="BI1651" s="5"/>
      <c r="BJ1651" s="5"/>
      <c r="BK1651" s="5"/>
      <c r="BL1651" s="5"/>
      <c r="BM1651" s="5"/>
      <c r="BN1651" s="5"/>
      <c r="BO1651" s="5"/>
      <c r="BP1651" s="5"/>
      <c r="BQ1651" s="5"/>
      <c r="BR1651" s="5"/>
      <c r="BS1651" s="5"/>
      <c r="BT1651" s="5"/>
      <c r="BU1651" s="5"/>
      <c r="BV1651" s="5"/>
      <c r="BW1651" s="5"/>
      <c r="BX1651" s="6"/>
    </row>
    <row r="1652" spans="19:76" x14ac:dyDescent="0.35">
      <c r="S1652" s="4"/>
      <c r="T1652" s="5"/>
      <c r="U1652" s="5"/>
      <c r="V1652" s="5"/>
      <c r="W1652" s="5"/>
      <c r="X1652" s="5"/>
      <c r="Y1652" s="5"/>
      <c r="Z1652" s="5"/>
      <c r="AA1652" s="5"/>
      <c r="AB1652" s="5"/>
      <c r="AC1652" s="5"/>
      <c r="AD1652" s="5"/>
      <c r="AE1652" s="5"/>
      <c r="AF1652" s="5"/>
      <c r="AG1652" s="5"/>
      <c r="AH1652" s="5"/>
      <c r="AI1652" s="5"/>
      <c r="AJ1652" s="5"/>
      <c r="AK1652" s="5"/>
      <c r="AL1652" s="5"/>
      <c r="AM1652" s="5"/>
      <c r="AN1652" s="5"/>
      <c r="AO1652" s="5"/>
      <c r="AP1652" s="5"/>
      <c r="AQ1652" s="5"/>
      <c r="AR1652" s="5"/>
      <c r="AS1652" s="5"/>
      <c r="AT1652" s="5"/>
      <c r="AU1652" s="5"/>
      <c r="AV1652" s="5"/>
      <c r="AW1652" s="5"/>
      <c r="AX1652" s="5"/>
      <c r="AY1652" s="5"/>
      <c r="AZ1652" s="5"/>
      <c r="BA1652" s="5"/>
      <c r="BB1652" s="5"/>
      <c r="BC1652" s="5"/>
      <c r="BD1652" s="5"/>
      <c r="BE1652" s="5"/>
      <c r="BF1652" s="5"/>
      <c r="BG1652" s="5"/>
      <c r="BH1652" s="5"/>
      <c r="BI1652" s="5"/>
      <c r="BJ1652" s="5"/>
      <c r="BK1652" s="5"/>
      <c r="BL1652" s="5"/>
      <c r="BM1652" s="5"/>
      <c r="BN1652" s="5"/>
      <c r="BO1652" s="5"/>
      <c r="BP1652" s="5"/>
      <c r="BQ1652" s="5"/>
      <c r="BR1652" s="5"/>
      <c r="BS1652" s="5"/>
      <c r="BT1652" s="5"/>
      <c r="BU1652" s="5"/>
      <c r="BV1652" s="5"/>
      <c r="BW1652" s="5"/>
      <c r="BX1652" s="6"/>
    </row>
    <row r="1653" spans="19:76" x14ac:dyDescent="0.35">
      <c r="S1653" s="4"/>
      <c r="T1653" s="5"/>
      <c r="U1653" s="5"/>
      <c r="V1653" s="5"/>
      <c r="W1653" s="5"/>
      <c r="X1653" s="5"/>
      <c r="Y1653" s="5"/>
      <c r="Z1653" s="5"/>
      <c r="AA1653" s="5"/>
      <c r="AB1653" s="5"/>
      <c r="AC1653" s="5"/>
      <c r="AD1653" s="5"/>
      <c r="AE1653" s="5"/>
      <c r="AF1653" s="5"/>
      <c r="AG1653" s="5"/>
      <c r="AH1653" s="5"/>
      <c r="AI1653" s="5"/>
      <c r="AJ1653" s="5"/>
      <c r="AK1653" s="5"/>
      <c r="AL1653" s="5"/>
      <c r="AM1653" s="5"/>
      <c r="AN1653" s="5"/>
      <c r="AO1653" s="5"/>
      <c r="AP1653" s="5"/>
      <c r="AQ1653" s="5"/>
      <c r="AR1653" s="5"/>
      <c r="AS1653" s="5"/>
      <c r="AT1653" s="5"/>
      <c r="AU1653" s="5"/>
      <c r="AV1653" s="5"/>
      <c r="AW1653" s="5"/>
      <c r="AX1653" s="5"/>
      <c r="AY1653" s="5"/>
      <c r="AZ1653" s="5"/>
      <c r="BA1653" s="5"/>
      <c r="BB1653" s="5"/>
      <c r="BC1653" s="5"/>
      <c r="BD1653" s="5"/>
      <c r="BE1653" s="5"/>
      <c r="BF1653" s="5"/>
      <c r="BG1653" s="5"/>
      <c r="BH1653" s="5"/>
      <c r="BI1653" s="5"/>
      <c r="BJ1653" s="5"/>
      <c r="BK1653" s="5"/>
      <c r="BL1653" s="5"/>
      <c r="BM1653" s="5"/>
      <c r="BN1653" s="5"/>
      <c r="BO1653" s="5"/>
      <c r="BP1653" s="5"/>
      <c r="BQ1653" s="5"/>
      <c r="BR1653" s="5"/>
      <c r="BS1653" s="5"/>
      <c r="BT1653" s="5"/>
      <c r="BU1653" s="5"/>
      <c r="BV1653" s="5"/>
      <c r="BW1653" s="5"/>
      <c r="BX1653" s="6"/>
    </row>
    <row r="1654" spans="19:76" x14ac:dyDescent="0.35">
      <c r="S1654" s="4"/>
      <c r="T1654" s="5"/>
      <c r="U1654" s="5"/>
      <c r="V1654" s="5"/>
      <c r="W1654" s="5"/>
      <c r="X1654" s="5"/>
      <c r="Y1654" s="5"/>
      <c r="Z1654" s="5"/>
      <c r="AA1654" s="5"/>
      <c r="AB1654" s="5"/>
      <c r="AC1654" s="5"/>
      <c r="AD1654" s="5"/>
      <c r="AE1654" s="5"/>
      <c r="AF1654" s="5"/>
      <c r="AG1654" s="5"/>
      <c r="AH1654" s="5"/>
      <c r="AI1654" s="5"/>
      <c r="AJ1654" s="5"/>
      <c r="AK1654" s="5"/>
      <c r="AL1654" s="5"/>
      <c r="AM1654" s="5"/>
      <c r="AN1654" s="5"/>
      <c r="AO1654" s="5"/>
      <c r="AP1654" s="5"/>
      <c r="AQ1654" s="5"/>
      <c r="AR1654" s="5"/>
      <c r="AS1654" s="5"/>
      <c r="AT1654" s="5"/>
      <c r="AU1654" s="5"/>
      <c r="AV1654" s="5"/>
      <c r="AW1654" s="5"/>
      <c r="AX1654" s="5"/>
      <c r="AY1654" s="5"/>
      <c r="AZ1654" s="5"/>
      <c r="BA1654" s="5"/>
      <c r="BB1654" s="5"/>
      <c r="BC1654" s="5"/>
      <c r="BD1654" s="5"/>
      <c r="BE1654" s="5"/>
      <c r="BF1654" s="5"/>
      <c r="BG1654" s="5"/>
      <c r="BH1654" s="5"/>
      <c r="BI1654" s="5"/>
      <c r="BJ1654" s="5"/>
      <c r="BK1654" s="5"/>
      <c r="BL1654" s="5"/>
      <c r="BM1654" s="5"/>
      <c r="BN1654" s="5"/>
      <c r="BO1654" s="5"/>
      <c r="BP1654" s="5"/>
      <c r="BQ1654" s="5"/>
      <c r="BR1654" s="5"/>
      <c r="BS1654" s="5"/>
      <c r="BT1654" s="5"/>
      <c r="BU1654" s="5"/>
      <c r="BV1654" s="5"/>
      <c r="BW1654" s="5"/>
      <c r="BX1654" s="6"/>
    </row>
    <row r="1655" spans="19:76" x14ac:dyDescent="0.35">
      <c r="S1655" s="4"/>
      <c r="T1655" s="5"/>
      <c r="U1655" s="5"/>
      <c r="V1655" s="5"/>
      <c r="W1655" s="5"/>
      <c r="X1655" s="5"/>
      <c r="Y1655" s="5"/>
      <c r="Z1655" s="5"/>
      <c r="AA1655" s="5"/>
      <c r="AB1655" s="5"/>
      <c r="AC1655" s="5"/>
      <c r="AD1655" s="5"/>
      <c r="AE1655" s="5"/>
      <c r="AF1655" s="5"/>
      <c r="AG1655" s="5"/>
      <c r="AH1655" s="5"/>
      <c r="AI1655" s="5"/>
      <c r="AJ1655" s="5"/>
      <c r="AK1655" s="5"/>
      <c r="AL1655" s="5"/>
      <c r="AM1655" s="5"/>
      <c r="AN1655" s="5"/>
      <c r="AO1655" s="5"/>
      <c r="AP1655" s="5"/>
      <c r="AQ1655" s="5"/>
      <c r="AR1655" s="5"/>
      <c r="AS1655" s="5"/>
      <c r="AT1655" s="5"/>
      <c r="AU1655" s="5"/>
      <c r="AV1655" s="5"/>
      <c r="AW1655" s="5"/>
      <c r="AX1655" s="5"/>
      <c r="AY1655" s="5"/>
      <c r="AZ1655" s="5"/>
      <c r="BA1655" s="5"/>
      <c r="BB1655" s="5"/>
      <c r="BC1655" s="5"/>
      <c r="BD1655" s="5"/>
      <c r="BE1655" s="5"/>
      <c r="BF1655" s="5"/>
      <c r="BG1655" s="5"/>
      <c r="BH1655" s="5"/>
      <c r="BI1655" s="5"/>
      <c r="BJ1655" s="5"/>
      <c r="BK1655" s="5"/>
      <c r="BL1655" s="5"/>
      <c r="BM1655" s="5"/>
      <c r="BN1655" s="5"/>
      <c r="BO1655" s="5"/>
      <c r="BP1655" s="5"/>
      <c r="BQ1655" s="5"/>
      <c r="BR1655" s="5"/>
      <c r="BS1655" s="5"/>
      <c r="BT1655" s="5"/>
      <c r="BU1655" s="5"/>
      <c r="BV1655" s="5"/>
      <c r="BW1655" s="5"/>
      <c r="BX1655" s="6"/>
    </row>
    <row r="1656" spans="19:76" x14ac:dyDescent="0.35">
      <c r="S1656" s="4"/>
      <c r="T1656" s="5"/>
      <c r="U1656" s="5"/>
      <c r="V1656" s="5"/>
      <c r="W1656" s="5"/>
      <c r="X1656" s="5"/>
      <c r="Y1656" s="5"/>
      <c r="Z1656" s="5"/>
      <c r="AA1656" s="5"/>
      <c r="AB1656" s="5"/>
      <c r="AC1656" s="5"/>
      <c r="AD1656" s="5"/>
      <c r="AE1656" s="5"/>
      <c r="AF1656" s="5"/>
      <c r="AG1656" s="5"/>
      <c r="AH1656" s="5"/>
      <c r="AI1656" s="5"/>
      <c r="AJ1656" s="5"/>
      <c r="AK1656" s="5"/>
      <c r="AL1656" s="5"/>
      <c r="AM1656" s="5"/>
      <c r="AN1656" s="5"/>
      <c r="AO1656" s="5"/>
      <c r="AP1656" s="5"/>
      <c r="AQ1656" s="5"/>
      <c r="AR1656" s="5"/>
      <c r="AS1656" s="5"/>
      <c r="AT1656" s="5"/>
      <c r="AU1656" s="5"/>
      <c r="AV1656" s="5"/>
      <c r="AW1656" s="5"/>
      <c r="AX1656" s="5"/>
      <c r="AY1656" s="5"/>
      <c r="AZ1656" s="5"/>
      <c r="BA1656" s="5"/>
      <c r="BB1656" s="5"/>
      <c r="BC1656" s="5"/>
      <c r="BD1656" s="5"/>
      <c r="BE1656" s="5"/>
      <c r="BF1656" s="5"/>
      <c r="BG1656" s="5"/>
      <c r="BH1656" s="5"/>
      <c r="BI1656" s="5"/>
      <c r="BJ1656" s="5"/>
      <c r="BK1656" s="5"/>
      <c r="BL1656" s="5"/>
      <c r="BM1656" s="5"/>
      <c r="BN1656" s="5"/>
      <c r="BO1656" s="5"/>
      <c r="BP1656" s="5"/>
      <c r="BQ1656" s="5"/>
      <c r="BR1656" s="5"/>
      <c r="BS1656" s="5"/>
      <c r="BT1656" s="5"/>
      <c r="BU1656" s="5"/>
      <c r="BV1656" s="5"/>
      <c r="BW1656" s="5"/>
      <c r="BX1656" s="6"/>
    </row>
    <row r="1657" spans="19:76" x14ac:dyDescent="0.35">
      <c r="S1657" s="4"/>
      <c r="T1657" s="5"/>
      <c r="U1657" s="5"/>
      <c r="V1657" s="5"/>
      <c r="W1657" s="5"/>
      <c r="X1657" s="5"/>
      <c r="Y1657" s="5"/>
      <c r="Z1657" s="5"/>
      <c r="AA1657" s="5"/>
      <c r="AB1657" s="5"/>
      <c r="AC1657" s="5"/>
      <c r="AD1657" s="5"/>
      <c r="AE1657" s="5"/>
      <c r="AF1657" s="5"/>
      <c r="AG1657" s="5"/>
      <c r="AH1657" s="5"/>
      <c r="AI1657" s="5"/>
      <c r="AJ1657" s="5"/>
      <c r="AK1657" s="5"/>
      <c r="AL1657" s="5"/>
      <c r="AM1657" s="5"/>
      <c r="AN1657" s="5"/>
      <c r="AO1657" s="5"/>
      <c r="AP1657" s="5"/>
      <c r="AQ1657" s="5"/>
      <c r="AR1657" s="5"/>
      <c r="AS1657" s="5"/>
      <c r="AT1657" s="5"/>
      <c r="AU1657" s="5"/>
      <c r="AV1657" s="5"/>
      <c r="AW1657" s="5"/>
      <c r="AX1657" s="5"/>
      <c r="AY1657" s="5"/>
      <c r="AZ1657" s="5"/>
      <c r="BA1657" s="5"/>
      <c r="BB1657" s="5"/>
      <c r="BC1657" s="5"/>
      <c r="BD1657" s="5"/>
      <c r="BE1657" s="5"/>
      <c r="BF1657" s="5"/>
      <c r="BG1657" s="5"/>
      <c r="BH1657" s="5"/>
      <c r="BI1657" s="5"/>
      <c r="BJ1657" s="5"/>
      <c r="BK1657" s="5"/>
      <c r="BL1657" s="5"/>
      <c r="BM1657" s="5"/>
      <c r="BN1657" s="5"/>
      <c r="BO1657" s="5"/>
      <c r="BP1657" s="5"/>
      <c r="BQ1657" s="5"/>
      <c r="BR1657" s="5"/>
      <c r="BS1657" s="5"/>
      <c r="BT1657" s="5"/>
      <c r="BU1657" s="5"/>
      <c r="BV1657" s="5"/>
      <c r="BW1657" s="5"/>
      <c r="BX1657" s="6"/>
    </row>
    <row r="1658" spans="19:76" x14ac:dyDescent="0.35">
      <c r="S1658" s="4"/>
      <c r="T1658" s="5"/>
      <c r="U1658" s="5"/>
      <c r="V1658" s="5"/>
      <c r="W1658" s="5"/>
      <c r="X1658" s="5"/>
      <c r="Y1658" s="5"/>
      <c r="Z1658" s="5"/>
      <c r="AA1658" s="5"/>
      <c r="AB1658" s="5"/>
      <c r="AC1658" s="5"/>
      <c r="AD1658" s="5"/>
      <c r="AE1658" s="5"/>
      <c r="AF1658" s="5"/>
      <c r="AG1658" s="5"/>
      <c r="AH1658" s="5"/>
      <c r="AI1658" s="5"/>
      <c r="AJ1658" s="5"/>
      <c r="AK1658" s="5"/>
      <c r="AL1658" s="5"/>
      <c r="AM1658" s="5"/>
      <c r="AN1658" s="5"/>
      <c r="AO1658" s="5"/>
      <c r="AP1658" s="5"/>
      <c r="AQ1658" s="5"/>
      <c r="AR1658" s="5"/>
      <c r="AS1658" s="5"/>
      <c r="AT1658" s="5"/>
      <c r="AU1658" s="5"/>
      <c r="AV1658" s="5"/>
      <c r="AW1658" s="5"/>
      <c r="AX1658" s="5"/>
      <c r="AY1658" s="5"/>
      <c r="AZ1658" s="5"/>
      <c r="BA1658" s="5"/>
      <c r="BB1658" s="5"/>
      <c r="BC1658" s="5"/>
      <c r="BD1658" s="5"/>
      <c r="BE1658" s="5"/>
      <c r="BF1658" s="5"/>
      <c r="BG1658" s="5"/>
      <c r="BH1658" s="5"/>
      <c r="BI1658" s="5"/>
      <c r="BJ1658" s="5"/>
      <c r="BK1658" s="5"/>
      <c r="BL1658" s="5"/>
      <c r="BM1658" s="5"/>
      <c r="BN1658" s="5"/>
      <c r="BO1658" s="5"/>
      <c r="BP1658" s="5"/>
      <c r="BQ1658" s="5"/>
      <c r="BR1658" s="5"/>
      <c r="BS1658" s="5"/>
      <c r="BT1658" s="5"/>
      <c r="BU1658" s="5"/>
      <c r="BV1658" s="5"/>
      <c r="BW1658" s="5"/>
      <c r="BX1658" s="6"/>
    </row>
    <row r="1659" spans="19:76" x14ac:dyDescent="0.35">
      <c r="S1659" s="4"/>
      <c r="T1659" s="5"/>
      <c r="U1659" s="5"/>
      <c r="V1659" s="5"/>
      <c r="W1659" s="5"/>
      <c r="X1659" s="5"/>
      <c r="Y1659" s="5"/>
      <c r="Z1659" s="5"/>
      <c r="AA1659" s="5"/>
      <c r="AB1659" s="5"/>
      <c r="AC1659" s="5"/>
      <c r="AD1659" s="5"/>
      <c r="AE1659" s="5"/>
      <c r="AF1659" s="5"/>
      <c r="AG1659" s="5"/>
      <c r="AH1659" s="5"/>
      <c r="AI1659" s="5"/>
      <c r="AJ1659" s="5"/>
      <c r="AK1659" s="5"/>
      <c r="AL1659" s="5"/>
      <c r="AM1659" s="5"/>
      <c r="AN1659" s="5"/>
      <c r="AO1659" s="5"/>
      <c r="AP1659" s="5"/>
      <c r="AQ1659" s="5"/>
      <c r="AR1659" s="5"/>
      <c r="AS1659" s="5"/>
      <c r="AT1659" s="5"/>
      <c r="AU1659" s="5"/>
      <c r="AV1659" s="5"/>
      <c r="AW1659" s="5"/>
      <c r="AX1659" s="5"/>
      <c r="AY1659" s="5"/>
      <c r="AZ1659" s="5"/>
      <c r="BA1659" s="5"/>
      <c r="BB1659" s="5"/>
      <c r="BC1659" s="5"/>
      <c r="BD1659" s="5"/>
      <c r="BE1659" s="5"/>
      <c r="BF1659" s="5"/>
      <c r="BG1659" s="5"/>
      <c r="BH1659" s="5"/>
      <c r="BI1659" s="5"/>
      <c r="BJ1659" s="5"/>
      <c r="BK1659" s="5"/>
      <c r="BL1659" s="5"/>
      <c r="BM1659" s="5"/>
      <c r="BN1659" s="5"/>
      <c r="BO1659" s="5"/>
      <c r="BP1659" s="5"/>
      <c r="BQ1659" s="5"/>
      <c r="BR1659" s="5"/>
      <c r="BS1659" s="5"/>
      <c r="BT1659" s="5"/>
      <c r="BU1659" s="5"/>
      <c r="BV1659" s="5"/>
      <c r="BW1659" s="5"/>
      <c r="BX1659" s="6"/>
    </row>
    <row r="1660" spans="19:76" x14ac:dyDescent="0.35">
      <c r="S1660" s="4"/>
      <c r="T1660" s="5"/>
      <c r="U1660" s="5"/>
      <c r="V1660" s="5"/>
      <c r="W1660" s="5"/>
      <c r="X1660" s="5"/>
      <c r="Y1660" s="5"/>
      <c r="Z1660" s="5"/>
      <c r="AA1660" s="5"/>
      <c r="AB1660" s="5"/>
      <c r="AC1660" s="5"/>
      <c r="AD1660" s="5"/>
      <c r="AE1660" s="5"/>
      <c r="AF1660" s="5"/>
      <c r="AG1660" s="5"/>
      <c r="AH1660" s="5"/>
      <c r="AI1660" s="5"/>
      <c r="AJ1660" s="5"/>
      <c r="AK1660" s="5"/>
      <c r="AL1660" s="5"/>
      <c r="AM1660" s="5"/>
      <c r="AN1660" s="5"/>
      <c r="AO1660" s="5"/>
      <c r="AP1660" s="5"/>
      <c r="AQ1660" s="5"/>
      <c r="AR1660" s="5"/>
      <c r="AS1660" s="5"/>
      <c r="AT1660" s="5"/>
      <c r="AU1660" s="5"/>
      <c r="AV1660" s="5"/>
      <c r="AW1660" s="5"/>
      <c r="AX1660" s="5"/>
      <c r="AY1660" s="5"/>
      <c r="AZ1660" s="5"/>
      <c r="BA1660" s="5"/>
      <c r="BB1660" s="5"/>
      <c r="BC1660" s="5"/>
      <c r="BD1660" s="5"/>
      <c r="BE1660" s="5"/>
      <c r="BF1660" s="5"/>
      <c r="BG1660" s="5"/>
      <c r="BH1660" s="5"/>
      <c r="BI1660" s="5"/>
      <c r="BJ1660" s="5"/>
      <c r="BK1660" s="5"/>
      <c r="BL1660" s="5"/>
      <c r="BM1660" s="5"/>
      <c r="BN1660" s="5"/>
      <c r="BO1660" s="5"/>
      <c r="BP1660" s="5"/>
      <c r="BQ1660" s="5"/>
      <c r="BR1660" s="5"/>
      <c r="BS1660" s="5"/>
      <c r="BT1660" s="5"/>
      <c r="BU1660" s="5"/>
      <c r="BV1660" s="5"/>
      <c r="BW1660" s="5"/>
      <c r="BX1660" s="6"/>
    </row>
    <row r="1661" spans="19:76" x14ac:dyDescent="0.35">
      <c r="S1661" s="4"/>
      <c r="T1661" s="5"/>
      <c r="U1661" s="5"/>
      <c r="V1661" s="5"/>
      <c r="W1661" s="5"/>
      <c r="X1661" s="5"/>
      <c r="Y1661" s="5"/>
      <c r="Z1661" s="5"/>
      <c r="AA1661" s="5"/>
      <c r="AB1661" s="5"/>
      <c r="AC1661" s="5"/>
      <c r="AD1661" s="5"/>
      <c r="AE1661" s="5"/>
      <c r="AF1661" s="5"/>
      <c r="AG1661" s="5"/>
      <c r="AH1661" s="5"/>
      <c r="AI1661" s="5"/>
      <c r="AJ1661" s="5"/>
      <c r="AK1661" s="5"/>
      <c r="AL1661" s="5"/>
      <c r="AM1661" s="5"/>
      <c r="AN1661" s="5"/>
      <c r="AO1661" s="5"/>
      <c r="AP1661" s="5"/>
      <c r="AQ1661" s="5"/>
      <c r="AR1661" s="5"/>
      <c r="AS1661" s="5"/>
      <c r="AT1661" s="5"/>
      <c r="AU1661" s="5"/>
      <c r="AV1661" s="5"/>
      <c r="AW1661" s="5"/>
      <c r="AX1661" s="5"/>
      <c r="AY1661" s="5"/>
      <c r="AZ1661" s="5"/>
      <c r="BA1661" s="5"/>
      <c r="BB1661" s="5"/>
      <c r="BC1661" s="5"/>
      <c r="BD1661" s="5"/>
      <c r="BE1661" s="5"/>
      <c r="BF1661" s="5"/>
      <c r="BG1661" s="5"/>
      <c r="BH1661" s="5"/>
      <c r="BI1661" s="5"/>
      <c r="BJ1661" s="5"/>
      <c r="BK1661" s="5"/>
      <c r="BL1661" s="5"/>
      <c r="BM1661" s="5"/>
      <c r="BN1661" s="5"/>
      <c r="BO1661" s="5"/>
      <c r="BP1661" s="5"/>
      <c r="BQ1661" s="5"/>
      <c r="BR1661" s="5"/>
      <c r="BS1661" s="5"/>
      <c r="BT1661" s="5"/>
      <c r="BU1661" s="5"/>
      <c r="BV1661" s="5"/>
      <c r="BW1661" s="5"/>
      <c r="BX1661" s="6"/>
    </row>
    <row r="1662" spans="19:76" x14ac:dyDescent="0.35">
      <c r="S1662" s="4"/>
      <c r="T1662" s="5"/>
      <c r="U1662" s="5"/>
      <c r="V1662" s="5"/>
      <c r="W1662" s="5"/>
      <c r="X1662" s="5"/>
      <c r="Y1662" s="5"/>
      <c r="Z1662" s="5"/>
      <c r="AA1662" s="5"/>
      <c r="AB1662" s="5"/>
      <c r="AC1662" s="5"/>
      <c r="AD1662" s="5"/>
      <c r="AE1662" s="5"/>
      <c r="AF1662" s="5"/>
      <c r="AG1662" s="5"/>
      <c r="AH1662" s="5"/>
      <c r="AI1662" s="5"/>
      <c r="AJ1662" s="5"/>
      <c r="AK1662" s="5"/>
      <c r="AL1662" s="5"/>
      <c r="AM1662" s="5"/>
      <c r="AN1662" s="5"/>
      <c r="AO1662" s="5"/>
      <c r="AP1662" s="5"/>
      <c r="AQ1662" s="5"/>
      <c r="AR1662" s="5"/>
      <c r="AS1662" s="5"/>
      <c r="AT1662" s="5"/>
      <c r="AU1662" s="5"/>
      <c r="AV1662" s="5"/>
      <c r="AW1662" s="5"/>
      <c r="AX1662" s="5"/>
      <c r="AY1662" s="5"/>
      <c r="AZ1662" s="5"/>
      <c r="BA1662" s="5"/>
      <c r="BB1662" s="5"/>
      <c r="BC1662" s="5"/>
      <c r="BD1662" s="5"/>
      <c r="BE1662" s="5"/>
      <c r="BF1662" s="5"/>
      <c r="BG1662" s="5"/>
      <c r="BH1662" s="5"/>
      <c r="BI1662" s="5"/>
      <c r="BJ1662" s="5"/>
      <c r="BK1662" s="5"/>
      <c r="BL1662" s="5"/>
      <c r="BM1662" s="5"/>
      <c r="BN1662" s="5"/>
      <c r="BO1662" s="5"/>
      <c r="BP1662" s="5"/>
      <c r="BQ1662" s="5"/>
      <c r="BR1662" s="5"/>
      <c r="BS1662" s="5"/>
      <c r="BT1662" s="5"/>
      <c r="BU1662" s="5"/>
      <c r="BV1662" s="5"/>
      <c r="BW1662" s="5"/>
      <c r="BX1662" s="6"/>
    </row>
    <row r="1663" spans="19:76" x14ac:dyDescent="0.35">
      <c r="S1663" s="4"/>
      <c r="T1663" s="5"/>
      <c r="U1663" s="5"/>
      <c r="V1663" s="5"/>
      <c r="W1663" s="5"/>
      <c r="X1663" s="5"/>
      <c r="Y1663" s="5"/>
      <c r="Z1663" s="5"/>
      <c r="AA1663" s="5"/>
      <c r="AB1663" s="5"/>
      <c r="AC1663" s="5"/>
      <c r="AD1663" s="5"/>
      <c r="AE1663" s="5"/>
      <c r="AF1663" s="5"/>
      <c r="AG1663" s="5"/>
      <c r="AH1663" s="5"/>
      <c r="AI1663" s="5"/>
      <c r="AJ1663" s="5"/>
      <c r="AK1663" s="5"/>
      <c r="AL1663" s="5"/>
      <c r="AM1663" s="5"/>
      <c r="AN1663" s="5"/>
      <c r="AO1663" s="5"/>
      <c r="AP1663" s="5"/>
      <c r="AQ1663" s="5"/>
      <c r="AR1663" s="5"/>
      <c r="AS1663" s="5"/>
      <c r="AT1663" s="5"/>
      <c r="AU1663" s="5"/>
      <c r="AV1663" s="5"/>
      <c r="AW1663" s="5"/>
      <c r="AX1663" s="5"/>
      <c r="AY1663" s="5"/>
      <c r="AZ1663" s="5"/>
      <c r="BA1663" s="5"/>
      <c r="BB1663" s="5"/>
      <c r="BC1663" s="5"/>
      <c r="BD1663" s="5"/>
      <c r="BE1663" s="5"/>
      <c r="BF1663" s="5"/>
      <c r="BG1663" s="5"/>
      <c r="BH1663" s="5"/>
      <c r="BI1663" s="5"/>
      <c r="BJ1663" s="5"/>
      <c r="BK1663" s="5"/>
      <c r="BL1663" s="5"/>
      <c r="BM1663" s="5"/>
      <c r="BN1663" s="5"/>
      <c r="BO1663" s="5"/>
      <c r="BP1663" s="5"/>
      <c r="BQ1663" s="5"/>
      <c r="BR1663" s="5"/>
      <c r="BS1663" s="5"/>
      <c r="BT1663" s="5"/>
      <c r="BU1663" s="5"/>
      <c r="BV1663" s="5"/>
      <c r="BW1663" s="5"/>
      <c r="BX1663" s="6"/>
    </row>
    <row r="1664" spans="19:76" x14ac:dyDescent="0.35">
      <c r="S1664" s="4"/>
      <c r="T1664" s="5"/>
      <c r="U1664" s="5"/>
      <c r="V1664" s="5"/>
      <c r="W1664" s="5"/>
      <c r="X1664" s="5"/>
      <c r="Y1664" s="5"/>
      <c r="Z1664" s="5"/>
      <c r="AA1664" s="5"/>
      <c r="AB1664" s="5"/>
      <c r="AC1664" s="5"/>
      <c r="AD1664" s="5"/>
      <c r="AE1664" s="5"/>
      <c r="AF1664" s="5"/>
      <c r="AG1664" s="5"/>
      <c r="AH1664" s="5"/>
      <c r="AI1664" s="5"/>
      <c r="AJ1664" s="5"/>
      <c r="AK1664" s="5"/>
      <c r="AL1664" s="5"/>
      <c r="AM1664" s="5"/>
      <c r="AN1664" s="5"/>
      <c r="AO1664" s="5"/>
      <c r="AP1664" s="5"/>
      <c r="AQ1664" s="5"/>
      <c r="AR1664" s="5"/>
      <c r="AS1664" s="5"/>
      <c r="AT1664" s="5"/>
      <c r="AU1664" s="5"/>
      <c r="AV1664" s="5"/>
      <c r="AW1664" s="5"/>
      <c r="AX1664" s="5"/>
      <c r="AY1664" s="5"/>
      <c r="AZ1664" s="5"/>
      <c r="BA1664" s="5"/>
      <c r="BB1664" s="5"/>
      <c r="BC1664" s="5"/>
      <c r="BD1664" s="5"/>
      <c r="BE1664" s="5"/>
      <c r="BF1664" s="5"/>
      <c r="BG1664" s="5"/>
      <c r="BH1664" s="5"/>
      <c r="BI1664" s="5"/>
      <c r="BJ1664" s="5"/>
      <c r="BK1664" s="5"/>
      <c r="BL1664" s="5"/>
      <c r="BM1664" s="5"/>
      <c r="BN1664" s="5"/>
      <c r="BO1664" s="5"/>
      <c r="BP1664" s="5"/>
      <c r="BQ1664" s="5"/>
      <c r="BR1664" s="5"/>
      <c r="BS1664" s="5"/>
      <c r="BT1664" s="5"/>
      <c r="BU1664" s="5"/>
      <c r="BV1664" s="5"/>
      <c r="BW1664" s="5"/>
      <c r="BX1664" s="6"/>
    </row>
    <row r="1665" spans="19:76" x14ac:dyDescent="0.35">
      <c r="S1665" s="4"/>
      <c r="T1665" s="5"/>
      <c r="U1665" s="5"/>
      <c r="V1665" s="5"/>
      <c r="W1665" s="5"/>
      <c r="X1665" s="5"/>
      <c r="Y1665" s="5"/>
      <c r="Z1665" s="5"/>
      <c r="AA1665" s="5"/>
      <c r="AB1665" s="5"/>
      <c r="AC1665" s="5"/>
      <c r="AD1665" s="5"/>
      <c r="AE1665" s="5"/>
      <c r="AF1665" s="5"/>
      <c r="AG1665" s="5"/>
      <c r="AH1665" s="5"/>
      <c r="AI1665" s="5"/>
      <c r="AJ1665" s="5"/>
      <c r="AK1665" s="5"/>
      <c r="AL1665" s="5"/>
      <c r="AM1665" s="5"/>
      <c r="AN1665" s="5"/>
      <c r="AO1665" s="5"/>
      <c r="AP1665" s="5"/>
      <c r="AQ1665" s="5"/>
      <c r="AR1665" s="5"/>
      <c r="AS1665" s="5"/>
      <c r="AT1665" s="5"/>
      <c r="AU1665" s="5"/>
      <c r="AV1665" s="5"/>
      <c r="AW1665" s="5"/>
      <c r="AX1665" s="5"/>
      <c r="AY1665" s="5"/>
      <c r="AZ1665" s="5"/>
      <c r="BA1665" s="5"/>
      <c r="BB1665" s="5"/>
      <c r="BC1665" s="5"/>
      <c r="BD1665" s="5"/>
      <c r="BE1665" s="5"/>
      <c r="BF1665" s="5"/>
      <c r="BG1665" s="5"/>
      <c r="BH1665" s="5"/>
      <c r="BI1665" s="5"/>
      <c r="BJ1665" s="5"/>
      <c r="BK1665" s="5"/>
      <c r="BL1665" s="5"/>
      <c r="BM1665" s="5"/>
      <c r="BN1665" s="5"/>
      <c r="BO1665" s="5"/>
      <c r="BP1665" s="5"/>
      <c r="BQ1665" s="5"/>
      <c r="BR1665" s="5"/>
      <c r="BS1665" s="5"/>
      <c r="BT1665" s="5"/>
      <c r="BU1665" s="5"/>
      <c r="BV1665" s="5"/>
      <c r="BW1665" s="5"/>
      <c r="BX1665" s="6"/>
    </row>
    <row r="1666" spans="19:76" x14ac:dyDescent="0.35">
      <c r="S1666" s="4"/>
      <c r="T1666" s="5"/>
      <c r="U1666" s="5"/>
      <c r="V1666" s="5"/>
      <c r="W1666" s="5"/>
      <c r="X1666" s="5"/>
      <c r="Y1666" s="5"/>
      <c r="Z1666" s="5"/>
      <c r="AA1666" s="5"/>
      <c r="AB1666" s="5"/>
      <c r="AC1666" s="5"/>
      <c r="AD1666" s="5"/>
      <c r="AE1666" s="5"/>
      <c r="AF1666" s="5"/>
      <c r="AG1666" s="5"/>
      <c r="AH1666" s="5"/>
      <c r="AI1666" s="5"/>
      <c r="AJ1666" s="5"/>
      <c r="AK1666" s="5"/>
      <c r="AL1666" s="5"/>
      <c r="AM1666" s="5"/>
      <c r="AN1666" s="5"/>
      <c r="AO1666" s="5"/>
      <c r="AP1666" s="5"/>
      <c r="AQ1666" s="5"/>
      <c r="AR1666" s="5"/>
      <c r="AS1666" s="5"/>
      <c r="AT1666" s="5"/>
      <c r="AU1666" s="5"/>
      <c r="AV1666" s="5"/>
      <c r="AW1666" s="5"/>
      <c r="AX1666" s="5"/>
      <c r="AY1666" s="5"/>
      <c r="AZ1666" s="5"/>
      <c r="BA1666" s="5"/>
      <c r="BB1666" s="5"/>
      <c r="BC1666" s="5"/>
      <c r="BD1666" s="5"/>
      <c r="BE1666" s="5"/>
      <c r="BF1666" s="5"/>
      <c r="BG1666" s="5"/>
      <c r="BH1666" s="5"/>
      <c r="BI1666" s="5"/>
      <c r="BJ1666" s="5"/>
      <c r="BK1666" s="5"/>
      <c r="BL1666" s="5"/>
      <c r="BM1666" s="5"/>
      <c r="BN1666" s="5"/>
      <c r="BO1666" s="5"/>
      <c r="BP1666" s="5"/>
      <c r="BQ1666" s="5"/>
      <c r="BR1666" s="5"/>
      <c r="BS1666" s="5"/>
      <c r="BT1666" s="5"/>
      <c r="BU1666" s="5"/>
      <c r="BV1666" s="5"/>
      <c r="BW1666" s="5"/>
      <c r="BX1666" s="6"/>
    </row>
    <row r="1667" spans="19:76" x14ac:dyDescent="0.35">
      <c r="S1667" s="4"/>
      <c r="T1667" s="5"/>
      <c r="U1667" s="5"/>
      <c r="V1667" s="5"/>
      <c r="W1667" s="5"/>
      <c r="X1667" s="5"/>
      <c r="Y1667" s="5"/>
      <c r="Z1667" s="5"/>
      <c r="AA1667" s="5"/>
      <c r="AB1667" s="5"/>
      <c r="AC1667" s="5"/>
      <c r="AD1667" s="5"/>
      <c r="AE1667" s="5"/>
      <c r="AF1667" s="5"/>
      <c r="AG1667" s="5"/>
      <c r="AH1667" s="5"/>
      <c r="AI1667" s="5"/>
      <c r="AJ1667" s="5"/>
      <c r="AK1667" s="5"/>
      <c r="AL1667" s="5"/>
      <c r="AM1667" s="5"/>
      <c r="AN1667" s="5"/>
      <c r="AO1667" s="5"/>
      <c r="AP1667" s="5"/>
      <c r="AQ1667" s="5"/>
      <c r="AR1667" s="5"/>
      <c r="AS1667" s="5"/>
      <c r="AT1667" s="5"/>
      <c r="AU1667" s="5"/>
      <c r="AV1667" s="5"/>
      <c r="AW1667" s="5"/>
      <c r="AX1667" s="5"/>
      <c r="AY1667" s="5"/>
      <c r="AZ1667" s="5"/>
      <c r="BA1667" s="5"/>
      <c r="BB1667" s="5"/>
      <c r="BC1667" s="5"/>
      <c r="BD1667" s="5"/>
      <c r="BE1667" s="5"/>
      <c r="BF1667" s="5"/>
      <c r="BG1667" s="5"/>
      <c r="BH1667" s="5"/>
      <c r="BI1667" s="5"/>
      <c r="BJ1667" s="5"/>
      <c r="BK1667" s="5"/>
      <c r="BL1667" s="5"/>
      <c r="BM1667" s="5"/>
      <c r="BN1667" s="5"/>
      <c r="BO1667" s="5"/>
      <c r="BP1667" s="5"/>
      <c r="BQ1667" s="5"/>
      <c r="BR1667" s="5"/>
      <c r="BS1667" s="5"/>
      <c r="BT1667" s="5"/>
      <c r="BU1667" s="5"/>
      <c r="BV1667" s="5"/>
      <c r="BW1667" s="5"/>
      <c r="BX1667" s="6"/>
    </row>
    <row r="1668" spans="19:76" x14ac:dyDescent="0.35">
      <c r="S1668" s="4"/>
      <c r="T1668" s="5"/>
      <c r="U1668" s="5"/>
      <c r="V1668" s="5"/>
      <c r="W1668" s="5"/>
      <c r="X1668" s="5"/>
      <c r="Y1668" s="5"/>
      <c r="Z1668" s="5"/>
      <c r="AA1668" s="5"/>
      <c r="AB1668" s="5"/>
      <c r="AC1668" s="5"/>
      <c r="AD1668" s="5"/>
      <c r="AE1668" s="5"/>
      <c r="AF1668" s="5"/>
      <c r="AG1668" s="5"/>
      <c r="AH1668" s="5"/>
      <c r="AI1668" s="5"/>
      <c r="AJ1668" s="5"/>
      <c r="AK1668" s="5"/>
      <c r="AL1668" s="5"/>
      <c r="AM1668" s="5"/>
      <c r="AN1668" s="5"/>
      <c r="AO1668" s="5"/>
      <c r="AP1668" s="5"/>
      <c r="AQ1668" s="5"/>
      <c r="AR1668" s="5"/>
      <c r="AS1668" s="5"/>
      <c r="AT1668" s="5"/>
      <c r="AU1668" s="5"/>
      <c r="AV1668" s="5"/>
      <c r="AW1668" s="5"/>
      <c r="AX1668" s="5"/>
      <c r="AY1668" s="5"/>
      <c r="AZ1668" s="5"/>
      <c r="BA1668" s="5"/>
      <c r="BB1668" s="5"/>
      <c r="BC1668" s="5"/>
      <c r="BD1668" s="5"/>
      <c r="BE1668" s="5"/>
      <c r="BF1668" s="5"/>
      <c r="BG1668" s="5"/>
      <c r="BH1668" s="5"/>
      <c r="BI1668" s="5"/>
      <c r="BJ1668" s="5"/>
      <c r="BK1668" s="5"/>
      <c r="BL1668" s="5"/>
      <c r="BM1668" s="5"/>
      <c r="BN1668" s="5"/>
      <c r="BO1668" s="5"/>
      <c r="BP1668" s="5"/>
      <c r="BQ1668" s="5"/>
      <c r="BR1668" s="5"/>
      <c r="BS1668" s="5"/>
      <c r="BT1668" s="5"/>
      <c r="BU1668" s="5"/>
      <c r="BV1668" s="5"/>
      <c r="BW1668" s="5"/>
      <c r="BX1668" s="6"/>
    </row>
    <row r="1669" spans="19:76" x14ac:dyDescent="0.35">
      <c r="S1669" s="4"/>
      <c r="T1669" s="5"/>
      <c r="U1669" s="5"/>
      <c r="V1669" s="5"/>
      <c r="W1669" s="5"/>
      <c r="X1669" s="5"/>
      <c r="Y1669" s="5"/>
      <c r="Z1669" s="5"/>
      <c r="AA1669" s="5"/>
      <c r="AB1669" s="5"/>
      <c r="AC1669" s="5"/>
      <c r="AD1669" s="5"/>
      <c r="AE1669" s="5"/>
      <c r="AF1669" s="5"/>
      <c r="AG1669" s="5"/>
      <c r="AH1669" s="5"/>
      <c r="AI1669" s="5"/>
      <c r="AJ1669" s="5"/>
      <c r="AK1669" s="5"/>
      <c r="AL1669" s="5"/>
      <c r="AM1669" s="5"/>
      <c r="AN1669" s="5"/>
      <c r="AO1669" s="5"/>
      <c r="AP1669" s="5"/>
      <c r="AQ1669" s="5"/>
      <c r="AR1669" s="5"/>
      <c r="AS1669" s="5"/>
      <c r="AT1669" s="5"/>
      <c r="AU1669" s="5"/>
      <c r="AV1669" s="5"/>
      <c r="AW1669" s="5"/>
      <c r="AX1669" s="5"/>
      <c r="AY1669" s="5"/>
      <c r="AZ1669" s="5"/>
      <c r="BA1669" s="5"/>
      <c r="BB1669" s="5"/>
      <c r="BC1669" s="5"/>
      <c r="BD1669" s="5"/>
      <c r="BE1669" s="5"/>
      <c r="BF1669" s="5"/>
      <c r="BG1669" s="5"/>
      <c r="BH1669" s="5"/>
      <c r="BI1669" s="5"/>
      <c r="BJ1669" s="5"/>
      <c r="BK1669" s="5"/>
      <c r="BL1669" s="5"/>
      <c r="BM1669" s="5"/>
      <c r="BN1669" s="5"/>
      <c r="BO1669" s="5"/>
      <c r="BP1669" s="5"/>
      <c r="BQ1669" s="5"/>
      <c r="BR1669" s="5"/>
      <c r="BS1669" s="5"/>
      <c r="BT1669" s="5"/>
      <c r="BU1669" s="5"/>
      <c r="BV1669" s="5"/>
      <c r="BW1669" s="5"/>
      <c r="BX1669" s="6"/>
    </row>
    <row r="1670" spans="19:76" x14ac:dyDescent="0.35">
      <c r="S1670" s="4"/>
      <c r="T1670" s="5"/>
      <c r="U1670" s="5"/>
      <c r="V1670" s="5"/>
      <c r="W1670" s="5"/>
      <c r="X1670" s="5"/>
      <c r="Y1670" s="5"/>
      <c r="Z1670" s="5"/>
      <c r="AA1670" s="5"/>
      <c r="AB1670" s="5"/>
      <c r="AC1670" s="5"/>
      <c r="AD1670" s="5"/>
      <c r="AE1670" s="5"/>
      <c r="AF1670" s="5"/>
      <c r="AG1670" s="5"/>
      <c r="AH1670" s="5"/>
      <c r="AI1670" s="5"/>
      <c r="AJ1670" s="5"/>
      <c r="AK1670" s="5"/>
      <c r="AL1670" s="5"/>
      <c r="AM1670" s="5"/>
      <c r="AN1670" s="5"/>
      <c r="AO1670" s="5"/>
      <c r="AP1670" s="5"/>
      <c r="AQ1670" s="5"/>
      <c r="AR1670" s="5"/>
      <c r="AS1670" s="5"/>
      <c r="AT1670" s="5"/>
      <c r="AU1670" s="5"/>
      <c r="AV1670" s="5"/>
      <c r="AW1670" s="5"/>
      <c r="AX1670" s="5"/>
      <c r="AY1670" s="5"/>
      <c r="AZ1670" s="5"/>
      <c r="BA1670" s="5"/>
      <c r="BB1670" s="5"/>
      <c r="BC1670" s="5"/>
      <c r="BD1670" s="5"/>
      <c r="BE1670" s="5"/>
      <c r="BF1670" s="5"/>
      <c r="BG1670" s="5"/>
      <c r="BH1670" s="5"/>
      <c r="BI1670" s="5"/>
      <c r="BJ1670" s="5"/>
      <c r="BK1670" s="5"/>
      <c r="BL1670" s="5"/>
      <c r="BM1670" s="5"/>
      <c r="BN1670" s="5"/>
      <c r="BO1670" s="5"/>
      <c r="BP1670" s="5"/>
      <c r="BQ1670" s="5"/>
      <c r="BR1670" s="5"/>
      <c r="BS1670" s="5"/>
      <c r="BT1670" s="5"/>
      <c r="BU1670" s="5"/>
      <c r="BV1670" s="5"/>
      <c r="BW1670" s="5"/>
      <c r="BX1670" s="6"/>
    </row>
    <row r="1671" spans="19:76" x14ac:dyDescent="0.35">
      <c r="S1671" s="4"/>
      <c r="T1671" s="5"/>
      <c r="U1671" s="5"/>
      <c r="V1671" s="5"/>
      <c r="W1671" s="5"/>
      <c r="X1671" s="5"/>
      <c r="Y1671" s="5"/>
      <c r="Z1671" s="5"/>
      <c r="AA1671" s="5"/>
      <c r="AB1671" s="5"/>
      <c r="AC1671" s="5"/>
      <c r="AD1671" s="5"/>
      <c r="AE1671" s="5"/>
      <c r="AF1671" s="5"/>
      <c r="AG1671" s="5"/>
      <c r="AH1671" s="5"/>
      <c r="AI1671" s="5"/>
      <c r="AJ1671" s="5"/>
      <c r="AK1671" s="5"/>
      <c r="AL1671" s="5"/>
      <c r="AM1671" s="5"/>
      <c r="AN1671" s="5"/>
      <c r="AO1671" s="5"/>
      <c r="AP1671" s="5"/>
      <c r="AQ1671" s="5"/>
      <c r="AR1671" s="5"/>
      <c r="AS1671" s="5"/>
      <c r="AT1671" s="5"/>
      <c r="AU1671" s="5"/>
      <c r="AV1671" s="5"/>
      <c r="AW1671" s="5"/>
      <c r="AX1671" s="5"/>
      <c r="AY1671" s="5"/>
      <c r="AZ1671" s="5"/>
      <c r="BA1671" s="5"/>
      <c r="BB1671" s="5"/>
      <c r="BC1671" s="5"/>
      <c r="BD1671" s="5"/>
      <c r="BE1671" s="5"/>
      <c r="BF1671" s="5"/>
      <c r="BG1671" s="5"/>
      <c r="BH1671" s="5"/>
      <c r="BI1671" s="5"/>
      <c r="BJ1671" s="5"/>
      <c r="BK1671" s="5"/>
      <c r="BL1671" s="5"/>
      <c r="BM1671" s="5"/>
      <c r="BN1671" s="5"/>
      <c r="BO1671" s="5"/>
      <c r="BP1671" s="5"/>
      <c r="BQ1671" s="5"/>
      <c r="BR1671" s="5"/>
      <c r="BS1671" s="5"/>
      <c r="BT1671" s="5"/>
      <c r="BU1671" s="5"/>
      <c r="BV1671" s="5"/>
      <c r="BW1671" s="5"/>
      <c r="BX1671" s="6"/>
    </row>
    <row r="1672" spans="19:76" x14ac:dyDescent="0.35">
      <c r="S1672" s="4"/>
      <c r="T1672" s="5"/>
      <c r="U1672" s="5"/>
      <c r="V1672" s="5"/>
      <c r="W1672" s="5"/>
      <c r="X1672" s="5"/>
      <c r="Y1672" s="5"/>
      <c r="Z1672" s="5"/>
      <c r="AA1672" s="5"/>
      <c r="AB1672" s="5"/>
      <c r="AC1672" s="5"/>
      <c r="AD1672" s="5"/>
      <c r="AE1672" s="5"/>
      <c r="AF1672" s="5"/>
      <c r="AG1672" s="5"/>
      <c r="AH1672" s="5"/>
      <c r="AI1672" s="5"/>
      <c r="AJ1672" s="5"/>
      <c r="AK1672" s="5"/>
      <c r="AL1672" s="5"/>
      <c r="AM1672" s="5"/>
      <c r="AN1672" s="5"/>
      <c r="AO1672" s="5"/>
      <c r="AP1672" s="5"/>
      <c r="AQ1672" s="5"/>
      <c r="AR1672" s="5"/>
      <c r="AS1672" s="5"/>
      <c r="AT1672" s="5"/>
      <c r="AU1672" s="5"/>
      <c r="AV1672" s="5"/>
      <c r="AW1672" s="5"/>
      <c r="AX1672" s="5"/>
      <c r="AY1672" s="5"/>
      <c r="AZ1672" s="5"/>
      <c r="BA1672" s="5"/>
      <c r="BB1672" s="5"/>
      <c r="BC1672" s="5"/>
      <c r="BD1672" s="5"/>
      <c r="BE1672" s="5"/>
      <c r="BF1672" s="5"/>
      <c r="BG1672" s="5"/>
      <c r="BH1672" s="5"/>
      <c r="BI1672" s="5"/>
      <c r="BJ1672" s="5"/>
      <c r="BK1672" s="5"/>
      <c r="BL1672" s="5"/>
      <c r="BM1672" s="5"/>
      <c r="BN1672" s="5"/>
      <c r="BO1672" s="5"/>
      <c r="BP1672" s="5"/>
      <c r="BQ1672" s="5"/>
      <c r="BR1672" s="5"/>
      <c r="BS1672" s="5"/>
      <c r="BT1672" s="5"/>
      <c r="BU1672" s="5"/>
      <c r="BV1672" s="5"/>
      <c r="BW1672" s="5"/>
      <c r="BX1672" s="6"/>
    </row>
    <row r="1673" spans="19:76" x14ac:dyDescent="0.35">
      <c r="S1673" s="4"/>
      <c r="T1673" s="5"/>
      <c r="U1673" s="5"/>
      <c r="V1673" s="5"/>
      <c r="W1673" s="5"/>
      <c r="X1673" s="5"/>
      <c r="Y1673" s="5"/>
      <c r="Z1673" s="5"/>
      <c r="AA1673" s="5"/>
      <c r="AB1673" s="5"/>
      <c r="AC1673" s="5"/>
      <c r="AD1673" s="5"/>
      <c r="AE1673" s="5"/>
      <c r="AF1673" s="5"/>
      <c r="AG1673" s="5"/>
      <c r="AH1673" s="5"/>
      <c r="AI1673" s="5"/>
      <c r="AJ1673" s="5"/>
      <c r="AK1673" s="5"/>
      <c r="AL1673" s="5"/>
      <c r="AM1673" s="5"/>
      <c r="AN1673" s="5"/>
      <c r="AO1673" s="5"/>
      <c r="AP1673" s="5"/>
      <c r="AQ1673" s="5"/>
      <c r="AR1673" s="5"/>
      <c r="AS1673" s="5"/>
      <c r="AT1673" s="5"/>
      <c r="AU1673" s="5"/>
      <c r="AV1673" s="5"/>
      <c r="AW1673" s="5"/>
      <c r="AX1673" s="5"/>
      <c r="AY1673" s="5"/>
      <c r="AZ1673" s="5"/>
      <c r="BA1673" s="5"/>
      <c r="BB1673" s="5"/>
      <c r="BC1673" s="5"/>
      <c r="BD1673" s="5"/>
      <c r="BE1673" s="5"/>
      <c r="BF1673" s="5"/>
      <c r="BG1673" s="5"/>
      <c r="BH1673" s="5"/>
      <c r="BI1673" s="5"/>
      <c r="BJ1673" s="5"/>
      <c r="BK1673" s="5"/>
      <c r="BL1673" s="5"/>
      <c r="BM1673" s="5"/>
      <c r="BN1673" s="5"/>
      <c r="BO1673" s="5"/>
      <c r="BP1673" s="5"/>
      <c r="BQ1673" s="5"/>
      <c r="BR1673" s="5"/>
      <c r="BS1673" s="5"/>
      <c r="BT1673" s="5"/>
      <c r="BU1673" s="5"/>
      <c r="BV1673" s="5"/>
      <c r="BW1673" s="5"/>
      <c r="BX1673" s="6"/>
    </row>
    <row r="1674" spans="19:76" x14ac:dyDescent="0.35">
      <c r="S1674" s="4"/>
      <c r="T1674" s="5"/>
      <c r="U1674" s="5"/>
      <c r="V1674" s="5"/>
      <c r="W1674" s="5"/>
      <c r="X1674" s="5"/>
      <c r="Y1674" s="5"/>
      <c r="Z1674" s="5"/>
      <c r="AA1674" s="5"/>
      <c r="AB1674" s="5"/>
      <c r="AC1674" s="5"/>
      <c r="AD1674" s="5"/>
      <c r="AE1674" s="5"/>
      <c r="AF1674" s="5"/>
      <c r="AG1674" s="5"/>
      <c r="AH1674" s="5"/>
      <c r="AI1674" s="5"/>
      <c r="AJ1674" s="5"/>
      <c r="AK1674" s="5"/>
      <c r="AL1674" s="5"/>
      <c r="AM1674" s="5"/>
      <c r="AN1674" s="5"/>
      <c r="AO1674" s="5"/>
      <c r="AP1674" s="5"/>
      <c r="AQ1674" s="5"/>
      <c r="AR1674" s="5"/>
      <c r="AS1674" s="5"/>
      <c r="AT1674" s="5"/>
      <c r="AU1674" s="5"/>
      <c r="AV1674" s="5"/>
      <c r="AW1674" s="5"/>
      <c r="AX1674" s="5"/>
      <c r="AY1674" s="5"/>
      <c r="AZ1674" s="5"/>
      <c r="BA1674" s="5"/>
      <c r="BB1674" s="5"/>
      <c r="BC1674" s="5"/>
      <c r="BD1674" s="5"/>
      <c r="BE1674" s="5"/>
      <c r="BF1674" s="5"/>
      <c r="BG1674" s="5"/>
      <c r="BH1674" s="5"/>
      <c r="BI1674" s="5"/>
      <c r="BJ1674" s="5"/>
      <c r="BK1674" s="5"/>
      <c r="BL1674" s="5"/>
      <c r="BM1674" s="5"/>
      <c r="BN1674" s="5"/>
      <c r="BO1674" s="5"/>
      <c r="BP1674" s="5"/>
      <c r="BQ1674" s="5"/>
      <c r="BR1674" s="5"/>
      <c r="BS1674" s="5"/>
      <c r="BT1674" s="5"/>
      <c r="BU1674" s="5"/>
      <c r="BV1674" s="5"/>
      <c r="BW1674" s="5"/>
      <c r="BX1674" s="6"/>
    </row>
    <row r="1675" spans="19:76" x14ac:dyDescent="0.35">
      <c r="S1675" s="4"/>
      <c r="T1675" s="5"/>
      <c r="U1675" s="5"/>
      <c r="V1675" s="5"/>
      <c r="W1675" s="5"/>
      <c r="X1675" s="5"/>
      <c r="Y1675" s="5"/>
      <c r="Z1675" s="5"/>
      <c r="AA1675" s="5"/>
      <c r="AB1675" s="5"/>
      <c r="AC1675" s="5"/>
      <c r="AD1675" s="5"/>
      <c r="AE1675" s="5"/>
      <c r="AF1675" s="5"/>
      <c r="AG1675" s="5"/>
      <c r="AH1675" s="5"/>
      <c r="AI1675" s="5"/>
      <c r="AJ1675" s="5"/>
      <c r="AK1675" s="5"/>
      <c r="AL1675" s="5"/>
      <c r="AM1675" s="5"/>
      <c r="AN1675" s="5"/>
      <c r="AO1675" s="5"/>
      <c r="AP1675" s="5"/>
      <c r="AQ1675" s="5"/>
      <c r="AR1675" s="5"/>
      <c r="AS1675" s="5"/>
      <c r="AT1675" s="5"/>
      <c r="AU1675" s="5"/>
      <c r="AV1675" s="5"/>
      <c r="AW1675" s="5"/>
      <c r="AX1675" s="5"/>
      <c r="AY1675" s="5"/>
      <c r="AZ1675" s="5"/>
      <c r="BA1675" s="5"/>
      <c r="BB1675" s="5"/>
      <c r="BC1675" s="5"/>
      <c r="BD1675" s="5"/>
      <c r="BE1675" s="5"/>
      <c r="BF1675" s="5"/>
      <c r="BG1675" s="5"/>
      <c r="BH1675" s="5"/>
      <c r="BI1675" s="5"/>
      <c r="BJ1675" s="5"/>
      <c r="BK1675" s="5"/>
      <c r="BL1675" s="5"/>
      <c r="BM1675" s="5"/>
      <c r="BN1675" s="5"/>
      <c r="BO1675" s="5"/>
      <c r="BP1675" s="5"/>
      <c r="BQ1675" s="5"/>
      <c r="BR1675" s="5"/>
      <c r="BS1675" s="5"/>
      <c r="BT1675" s="5"/>
      <c r="BU1675" s="5"/>
      <c r="BV1675" s="5"/>
      <c r="BW1675" s="5"/>
      <c r="BX1675" s="6"/>
    </row>
    <row r="1676" spans="19:76" x14ac:dyDescent="0.35">
      <c r="S1676" s="4"/>
      <c r="T1676" s="5"/>
      <c r="U1676" s="5"/>
      <c r="V1676" s="5"/>
      <c r="W1676" s="5"/>
      <c r="X1676" s="5"/>
      <c r="Y1676" s="5"/>
      <c r="Z1676" s="5"/>
      <c r="AA1676" s="5"/>
      <c r="AB1676" s="5"/>
      <c r="AC1676" s="5"/>
      <c r="AD1676" s="5"/>
      <c r="AE1676" s="5"/>
      <c r="AF1676" s="5"/>
      <c r="AG1676" s="5"/>
      <c r="AH1676" s="5"/>
      <c r="AI1676" s="5"/>
      <c r="AJ1676" s="5"/>
      <c r="AK1676" s="5"/>
      <c r="AL1676" s="5"/>
      <c r="AM1676" s="5"/>
      <c r="AN1676" s="5"/>
      <c r="AO1676" s="5"/>
      <c r="AP1676" s="5"/>
      <c r="AQ1676" s="5"/>
      <c r="AR1676" s="5"/>
      <c r="AS1676" s="5"/>
      <c r="AT1676" s="5"/>
      <c r="AU1676" s="5"/>
      <c r="AV1676" s="5"/>
      <c r="AW1676" s="5"/>
      <c r="AX1676" s="5"/>
      <c r="AY1676" s="5"/>
      <c r="AZ1676" s="5"/>
      <c r="BA1676" s="5"/>
      <c r="BB1676" s="5"/>
      <c r="BC1676" s="5"/>
      <c r="BD1676" s="5"/>
      <c r="BE1676" s="5"/>
      <c r="BF1676" s="5"/>
      <c r="BG1676" s="5"/>
      <c r="BH1676" s="5"/>
      <c r="BI1676" s="5"/>
      <c r="BJ1676" s="5"/>
      <c r="BK1676" s="5"/>
      <c r="BL1676" s="5"/>
      <c r="BM1676" s="5"/>
      <c r="BN1676" s="5"/>
      <c r="BO1676" s="5"/>
      <c r="BP1676" s="5"/>
      <c r="BQ1676" s="5"/>
      <c r="BR1676" s="5"/>
      <c r="BS1676" s="5"/>
      <c r="BT1676" s="5"/>
      <c r="BU1676" s="5"/>
      <c r="BV1676" s="5"/>
      <c r="BW1676" s="5"/>
      <c r="BX1676" s="6"/>
    </row>
    <row r="1677" spans="19:76" x14ac:dyDescent="0.35">
      <c r="S1677" s="4"/>
      <c r="T1677" s="5"/>
      <c r="U1677" s="5"/>
      <c r="V1677" s="5"/>
      <c r="W1677" s="5"/>
      <c r="X1677" s="5"/>
      <c r="Y1677" s="5"/>
      <c r="Z1677" s="5"/>
      <c r="AA1677" s="5"/>
      <c r="AB1677" s="5"/>
      <c r="AC1677" s="5"/>
      <c r="AD1677" s="5"/>
      <c r="AE1677" s="5"/>
      <c r="AF1677" s="5"/>
      <c r="AG1677" s="5"/>
      <c r="AH1677" s="5"/>
      <c r="AI1677" s="5"/>
      <c r="AJ1677" s="5"/>
      <c r="AK1677" s="5"/>
      <c r="AL1677" s="5"/>
      <c r="AM1677" s="5"/>
      <c r="AN1677" s="5"/>
      <c r="AO1677" s="5"/>
      <c r="AP1677" s="5"/>
      <c r="AQ1677" s="5"/>
      <c r="AR1677" s="5"/>
      <c r="AS1677" s="5"/>
      <c r="AT1677" s="5"/>
      <c r="AU1677" s="5"/>
      <c r="AV1677" s="5"/>
      <c r="AW1677" s="5"/>
      <c r="AX1677" s="5"/>
      <c r="AY1677" s="5"/>
      <c r="AZ1677" s="5"/>
      <c r="BA1677" s="5"/>
      <c r="BB1677" s="5"/>
      <c r="BC1677" s="5"/>
      <c r="BD1677" s="5"/>
      <c r="BE1677" s="5"/>
      <c r="BF1677" s="5"/>
      <c r="BG1677" s="5"/>
      <c r="BH1677" s="5"/>
      <c r="BI1677" s="5"/>
      <c r="BJ1677" s="5"/>
      <c r="BK1677" s="5"/>
      <c r="BL1677" s="5"/>
      <c r="BM1677" s="5"/>
      <c r="BN1677" s="5"/>
      <c r="BO1677" s="5"/>
      <c r="BP1677" s="5"/>
      <c r="BQ1677" s="5"/>
      <c r="BR1677" s="5"/>
      <c r="BS1677" s="5"/>
      <c r="BT1677" s="5"/>
      <c r="BU1677" s="5"/>
      <c r="BV1677" s="5"/>
      <c r="BW1677" s="5"/>
      <c r="BX1677" s="6"/>
    </row>
    <row r="1678" spans="19:76" x14ac:dyDescent="0.35">
      <c r="S1678" s="4"/>
      <c r="T1678" s="5"/>
      <c r="U1678" s="5"/>
      <c r="V1678" s="5"/>
      <c r="W1678" s="5"/>
      <c r="X1678" s="5"/>
      <c r="Y1678" s="5"/>
      <c r="Z1678" s="5"/>
      <c r="AA1678" s="5"/>
      <c r="AB1678" s="5"/>
      <c r="AC1678" s="5"/>
      <c r="AD1678" s="5"/>
      <c r="AE1678" s="5"/>
      <c r="AF1678" s="5"/>
      <c r="AG1678" s="5"/>
      <c r="AH1678" s="5"/>
      <c r="AI1678" s="5"/>
      <c r="AJ1678" s="5"/>
      <c r="AK1678" s="5"/>
      <c r="AL1678" s="5"/>
      <c r="AM1678" s="5"/>
      <c r="AN1678" s="5"/>
      <c r="AO1678" s="5"/>
      <c r="AP1678" s="5"/>
      <c r="AQ1678" s="5"/>
      <c r="AR1678" s="5"/>
      <c r="AS1678" s="5"/>
      <c r="AT1678" s="5"/>
      <c r="AU1678" s="5"/>
      <c r="AV1678" s="5"/>
      <c r="AW1678" s="5"/>
      <c r="AX1678" s="5"/>
      <c r="AY1678" s="5"/>
      <c r="AZ1678" s="5"/>
      <c r="BA1678" s="5"/>
      <c r="BB1678" s="5"/>
      <c r="BC1678" s="5"/>
      <c r="BD1678" s="5"/>
      <c r="BE1678" s="5"/>
      <c r="BF1678" s="5"/>
      <c r="BG1678" s="5"/>
      <c r="BH1678" s="5"/>
      <c r="BI1678" s="5"/>
      <c r="BJ1678" s="5"/>
      <c r="BK1678" s="5"/>
      <c r="BL1678" s="5"/>
      <c r="BM1678" s="5"/>
      <c r="BN1678" s="5"/>
      <c r="BO1678" s="5"/>
      <c r="BP1678" s="5"/>
      <c r="BQ1678" s="5"/>
      <c r="BR1678" s="5"/>
      <c r="BS1678" s="5"/>
      <c r="BT1678" s="5"/>
      <c r="BU1678" s="5"/>
      <c r="BV1678" s="5"/>
      <c r="BW1678" s="5"/>
      <c r="BX1678" s="6"/>
    </row>
    <row r="1679" spans="19:76" x14ac:dyDescent="0.35">
      <c r="S1679" s="4"/>
      <c r="T1679" s="5"/>
      <c r="U1679" s="5"/>
      <c r="V1679" s="5"/>
      <c r="W1679" s="5"/>
      <c r="X1679" s="5"/>
      <c r="Y1679" s="5"/>
      <c r="Z1679" s="5"/>
      <c r="AA1679" s="5"/>
      <c r="AB1679" s="5"/>
      <c r="AC1679" s="5"/>
      <c r="AD1679" s="5"/>
      <c r="AE1679" s="5"/>
      <c r="AF1679" s="5"/>
      <c r="AG1679" s="5"/>
      <c r="AH1679" s="5"/>
      <c r="AI1679" s="5"/>
      <c r="AJ1679" s="5"/>
      <c r="AK1679" s="5"/>
      <c r="AL1679" s="5"/>
      <c r="AM1679" s="5"/>
      <c r="AN1679" s="5"/>
      <c r="AO1679" s="5"/>
      <c r="AP1679" s="5"/>
      <c r="AQ1679" s="5"/>
      <c r="AR1679" s="5"/>
      <c r="AS1679" s="5"/>
      <c r="AT1679" s="5"/>
      <c r="AU1679" s="5"/>
      <c r="AV1679" s="5"/>
      <c r="AW1679" s="5"/>
      <c r="AX1679" s="5"/>
      <c r="AY1679" s="5"/>
      <c r="AZ1679" s="5"/>
      <c r="BA1679" s="5"/>
      <c r="BB1679" s="5"/>
      <c r="BC1679" s="5"/>
      <c r="BD1679" s="5"/>
      <c r="BE1679" s="5"/>
      <c r="BF1679" s="5"/>
      <c r="BG1679" s="5"/>
      <c r="BH1679" s="5"/>
      <c r="BI1679" s="5"/>
      <c r="BJ1679" s="5"/>
      <c r="BK1679" s="5"/>
      <c r="BL1679" s="5"/>
      <c r="BM1679" s="5"/>
      <c r="BN1679" s="5"/>
      <c r="BO1679" s="5"/>
      <c r="BP1679" s="5"/>
      <c r="BQ1679" s="5"/>
      <c r="BR1679" s="5"/>
      <c r="BS1679" s="5"/>
      <c r="BT1679" s="5"/>
      <c r="BU1679" s="5"/>
      <c r="BV1679" s="5"/>
      <c r="BW1679" s="5"/>
      <c r="BX1679" s="6"/>
    </row>
    <row r="1680" spans="19:76" x14ac:dyDescent="0.35">
      <c r="S1680" s="4"/>
      <c r="T1680" s="5"/>
      <c r="U1680" s="5"/>
      <c r="V1680" s="5"/>
      <c r="W1680" s="5"/>
      <c r="X1680" s="5"/>
      <c r="Y1680" s="5"/>
      <c r="Z1680" s="5"/>
      <c r="AA1680" s="5"/>
      <c r="AB1680" s="5"/>
      <c r="AC1680" s="5"/>
      <c r="AD1680" s="5"/>
      <c r="AE1680" s="5"/>
      <c r="AF1680" s="5"/>
      <c r="AG1680" s="5"/>
      <c r="AH1680" s="5"/>
      <c r="AI1680" s="5"/>
      <c r="AJ1680" s="5"/>
      <c r="AK1680" s="5"/>
      <c r="AL1680" s="5"/>
      <c r="AM1680" s="5"/>
      <c r="AN1680" s="5"/>
      <c r="AO1680" s="5"/>
      <c r="AP1680" s="5"/>
      <c r="AQ1680" s="5"/>
      <c r="AR1680" s="5"/>
      <c r="AS1680" s="5"/>
      <c r="AT1680" s="5"/>
      <c r="AU1680" s="5"/>
      <c r="AV1680" s="5"/>
      <c r="AW1680" s="5"/>
      <c r="AX1680" s="5"/>
      <c r="AY1680" s="5"/>
      <c r="AZ1680" s="5"/>
      <c r="BA1680" s="5"/>
      <c r="BB1680" s="5"/>
      <c r="BC1680" s="5"/>
      <c r="BD1680" s="5"/>
      <c r="BE1680" s="5"/>
      <c r="BF1680" s="5"/>
      <c r="BG1680" s="5"/>
      <c r="BH1680" s="5"/>
      <c r="BI1680" s="5"/>
      <c r="BJ1680" s="5"/>
      <c r="BK1680" s="5"/>
      <c r="BL1680" s="5"/>
      <c r="BM1680" s="5"/>
      <c r="BN1680" s="5"/>
      <c r="BO1680" s="5"/>
      <c r="BP1680" s="5"/>
      <c r="BQ1680" s="5"/>
      <c r="BR1680" s="5"/>
      <c r="BS1680" s="5"/>
      <c r="BT1680" s="5"/>
      <c r="BU1680" s="5"/>
      <c r="BV1680" s="5"/>
      <c r="BW1680" s="5"/>
      <c r="BX1680" s="6"/>
    </row>
    <row r="1681" spans="19:76" x14ac:dyDescent="0.35">
      <c r="S1681" s="4"/>
      <c r="T1681" s="5"/>
      <c r="U1681" s="5"/>
      <c r="V1681" s="5"/>
      <c r="W1681" s="5"/>
      <c r="X1681" s="5"/>
      <c r="Y1681" s="5"/>
      <c r="Z1681" s="5"/>
      <c r="AA1681" s="5"/>
      <c r="AB1681" s="5"/>
      <c r="AC1681" s="5"/>
      <c r="AD1681" s="5"/>
      <c r="AE1681" s="5"/>
      <c r="AF1681" s="5"/>
      <c r="AG1681" s="5"/>
      <c r="AH1681" s="5"/>
      <c r="AI1681" s="5"/>
      <c r="AJ1681" s="5"/>
      <c r="AK1681" s="5"/>
      <c r="AL1681" s="5"/>
      <c r="AM1681" s="5"/>
      <c r="AN1681" s="5"/>
      <c r="AO1681" s="5"/>
      <c r="AP1681" s="5"/>
      <c r="AQ1681" s="5"/>
      <c r="AR1681" s="5"/>
      <c r="AS1681" s="5"/>
      <c r="AT1681" s="5"/>
      <c r="AU1681" s="5"/>
      <c r="AV1681" s="5"/>
      <c r="AW1681" s="5"/>
      <c r="AX1681" s="5"/>
      <c r="AY1681" s="5"/>
      <c r="AZ1681" s="5"/>
      <c r="BA1681" s="5"/>
      <c r="BB1681" s="5"/>
      <c r="BC1681" s="5"/>
      <c r="BD1681" s="5"/>
      <c r="BE1681" s="5"/>
      <c r="BF1681" s="5"/>
      <c r="BG1681" s="5"/>
      <c r="BH1681" s="5"/>
      <c r="BI1681" s="5"/>
      <c r="BJ1681" s="5"/>
      <c r="BK1681" s="5"/>
      <c r="BL1681" s="5"/>
      <c r="BM1681" s="5"/>
      <c r="BN1681" s="5"/>
      <c r="BO1681" s="5"/>
      <c r="BP1681" s="5"/>
      <c r="BQ1681" s="5"/>
      <c r="BR1681" s="5"/>
      <c r="BS1681" s="5"/>
      <c r="BT1681" s="5"/>
      <c r="BU1681" s="5"/>
      <c r="BV1681" s="5"/>
      <c r="BW1681" s="5"/>
      <c r="BX1681" s="6"/>
    </row>
    <row r="1682" spans="19:76" x14ac:dyDescent="0.35">
      <c r="S1682" s="4"/>
      <c r="T1682" s="5"/>
      <c r="U1682" s="5"/>
      <c r="V1682" s="5"/>
      <c r="W1682" s="5"/>
      <c r="X1682" s="5"/>
      <c r="Y1682" s="5"/>
      <c r="Z1682" s="5"/>
      <c r="AA1682" s="5"/>
      <c r="AB1682" s="5"/>
      <c r="AC1682" s="5"/>
      <c r="AD1682" s="5"/>
      <c r="AE1682" s="5"/>
      <c r="AF1682" s="5"/>
      <c r="AG1682" s="5"/>
      <c r="AH1682" s="5"/>
      <c r="AI1682" s="5"/>
      <c r="AJ1682" s="5"/>
      <c r="AK1682" s="5"/>
      <c r="AL1682" s="5"/>
      <c r="AM1682" s="5"/>
      <c r="AN1682" s="5"/>
      <c r="AO1682" s="5"/>
      <c r="AP1682" s="5"/>
      <c r="AQ1682" s="5"/>
      <c r="AR1682" s="5"/>
      <c r="AS1682" s="5"/>
      <c r="AT1682" s="5"/>
      <c r="AU1682" s="5"/>
      <c r="AV1682" s="5"/>
      <c r="AW1682" s="5"/>
      <c r="AX1682" s="5"/>
      <c r="AY1682" s="5"/>
      <c r="AZ1682" s="5"/>
      <c r="BA1682" s="5"/>
      <c r="BB1682" s="5"/>
      <c r="BC1682" s="5"/>
      <c r="BD1682" s="5"/>
      <c r="BE1682" s="5"/>
      <c r="BF1682" s="5"/>
      <c r="BG1682" s="5"/>
      <c r="BH1682" s="5"/>
      <c r="BI1682" s="5"/>
      <c r="BJ1682" s="5"/>
      <c r="BK1682" s="5"/>
      <c r="BL1682" s="5"/>
      <c r="BM1682" s="5"/>
      <c r="BN1682" s="5"/>
      <c r="BO1682" s="5"/>
      <c r="BP1682" s="5"/>
      <c r="BQ1682" s="5"/>
      <c r="BR1682" s="5"/>
      <c r="BS1682" s="5"/>
      <c r="BT1682" s="5"/>
      <c r="BU1682" s="5"/>
      <c r="BV1682" s="5"/>
      <c r="BW1682" s="5"/>
      <c r="BX1682" s="6"/>
    </row>
    <row r="1683" spans="19:76" x14ac:dyDescent="0.35">
      <c r="S1683" s="4"/>
      <c r="T1683" s="5"/>
      <c r="U1683" s="5"/>
      <c r="V1683" s="5"/>
      <c r="W1683" s="5"/>
      <c r="X1683" s="5"/>
      <c r="Y1683" s="5"/>
      <c r="Z1683" s="5"/>
      <c r="AA1683" s="5"/>
      <c r="AB1683" s="5"/>
      <c r="AC1683" s="5"/>
      <c r="AD1683" s="5"/>
      <c r="AE1683" s="5"/>
      <c r="AF1683" s="5"/>
      <c r="AG1683" s="5"/>
      <c r="AH1683" s="5"/>
      <c r="AI1683" s="5"/>
      <c r="AJ1683" s="5"/>
      <c r="AK1683" s="5"/>
      <c r="AL1683" s="5"/>
      <c r="AM1683" s="5"/>
      <c r="AN1683" s="5"/>
      <c r="AO1683" s="5"/>
      <c r="AP1683" s="5"/>
      <c r="AQ1683" s="5"/>
      <c r="AR1683" s="5"/>
      <c r="AS1683" s="5"/>
      <c r="AT1683" s="5"/>
      <c r="AU1683" s="5"/>
      <c r="AV1683" s="5"/>
      <c r="AW1683" s="5"/>
      <c r="AX1683" s="5"/>
      <c r="AY1683" s="5"/>
      <c r="AZ1683" s="5"/>
      <c r="BA1683" s="5"/>
      <c r="BB1683" s="5"/>
      <c r="BC1683" s="5"/>
      <c r="BD1683" s="5"/>
      <c r="BE1683" s="5"/>
      <c r="BF1683" s="5"/>
      <c r="BG1683" s="5"/>
      <c r="BH1683" s="5"/>
      <c r="BI1683" s="5"/>
      <c r="BJ1683" s="5"/>
      <c r="BK1683" s="5"/>
      <c r="BL1683" s="5"/>
      <c r="BM1683" s="5"/>
      <c r="BN1683" s="5"/>
      <c r="BO1683" s="5"/>
      <c r="BP1683" s="5"/>
      <c r="BQ1683" s="5"/>
      <c r="BR1683" s="5"/>
      <c r="BS1683" s="5"/>
      <c r="BT1683" s="5"/>
      <c r="BU1683" s="5"/>
      <c r="BV1683" s="5"/>
      <c r="BW1683" s="5"/>
      <c r="BX1683" s="6"/>
    </row>
    <row r="1684" spans="19:76" x14ac:dyDescent="0.35">
      <c r="S1684" s="4"/>
      <c r="T1684" s="5"/>
      <c r="U1684" s="5"/>
      <c r="V1684" s="5"/>
      <c r="W1684" s="5"/>
      <c r="X1684" s="5"/>
      <c r="Y1684" s="5"/>
      <c r="Z1684" s="5"/>
      <c r="AA1684" s="5"/>
      <c r="AB1684" s="5"/>
      <c r="AC1684" s="5"/>
      <c r="AD1684" s="5"/>
      <c r="AE1684" s="5"/>
      <c r="AF1684" s="5"/>
      <c r="AG1684" s="5"/>
      <c r="AH1684" s="5"/>
      <c r="AI1684" s="5"/>
      <c r="AJ1684" s="5"/>
      <c r="AK1684" s="5"/>
      <c r="AL1684" s="5"/>
      <c r="AM1684" s="5"/>
      <c r="AN1684" s="5"/>
      <c r="AO1684" s="5"/>
      <c r="AP1684" s="5"/>
      <c r="AQ1684" s="5"/>
      <c r="AR1684" s="5"/>
      <c r="AS1684" s="5"/>
      <c r="AT1684" s="5"/>
      <c r="AU1684" s="5"/>
      <c r="AV1684" s="5"/>
      <c r="AW1684" s="5"/>
      <c r="AX1684" s="5"/>
      <c r="AY1684" s="5"/>
      <c r="AZ1684" s="5"/>
      <c r="BA1684" s="5"/>
      <c r="BB1684" s="5"/>
      <c r="BC1684" s="5"/>
      <c r="BD1684" s="5"/>
      <c r="BE1684" s="5"/>
      <c r="BF1684" s="5"/>
      <c r="BG1684" s="5"/>
      <c r="BH1684" s="5"/>
      <c r="BI1684" s="5"/>
      <c r="BJ1684" s="5"/>
      <c r="BK1684" s="5"/>
      <c r="BL1684" s="5"/>
      <c r="BM1684" s="5"/>
      <c r="BN1684" s="5"/>
      <c r="BO1684" s="5"/>
      <c r="BP1684" s="5"/>
      <c r="BQ1684" s="5"/>
      <c r="BR1684" s="5"/>
      <c r="BS1684" s="5"/>
      <c r="BT1684" s="5"/>
      <c r="BU1684" s="5"/>
      <c r="BV1684" s="5"/>
      <c r="BW1684" s="5"/>
      <c r="BX1684" s="6"/>
    </row>
    <row r="1685" spans="19:76" x14ac:dyDescent="0.35">
      <c r="S1685" s="4"/>
      <c r="T1685" s="5"/>
      <c r="U1685" s="5"/>
      <c r="V1685" s="5"/>
      <c r="W1685" s="5"/>
      <c r="X1685" s="5"/>
      <c r="Y1685" s="5"/>
      <c r="Z1685" s="5"/>
      <c r="AA1685" s="5"/>
      <c r="AB1685" s="5"/>
      <c r="AC1685" s="5"/>
      <c r="AD1685" s="5"/>
      <c r="AE1685" s="5"/>
      <c r="AF1685" s="5"/>
      <c r="AG1685" s="5"/>
      <c r="AH1685" s="5"/>
      <c r="AI1685" s="5"/>
      <c r="AJ1685" s="5"/>
      <c r="AK1685" s="5"/>
      <c r="AL1685" s="5"/>
      <c r="AM1685" s="5"/>
      <c r="AN1685" s="5"/>
      <c r="AO1685" s="5"/>
      <c r="AP1685" s="5"/>
      <c r="AQ1685" s="5"/>
      <c r="AR1685" s="5"/>
      <c r="AS1685" s="5"/>
      <c r="AT1685" s="5"/>
      <c r="AU1685" s="5"/>
      <c r="AV1685" s="5"/>
      <c r="AW1685" s="5"/>
      <c r="AX1685" s="5"/>
      <c r="AY1685" s="5"/>
      <c r="AZ1685" s="5"/>
      <c r="BA1685" s="5"/>
      <c r="BB1685" s="5"/>
      <c r="BC1685" s="5"/>
      <c r="BD1685" s="5"/>
      <c r="BE1685" s="5"/>
      <c r="BF1685" s="5"/>
      <c r="BG1685" s="5"/>
      <c r="BH1685" s="5"/>
      <c r="BI1685" s="5"/>
      <c r="BJ1685" s="5"/>
      <c r="BK1685" s="5"/>
      <c r="BL1685" s="5"/>
      <c r="BM1685" s="5"/>
      <c r="BN1685" s="5"/>
      <c r="BO1685" s="5"/>
      <c r="BP1685" s="5"/>
      <c r="BQ1685" s="5"/>
      <c r="BR1685" s="5"/>
      <c r="BS1685" s="5"/>
      <c r="BT1685" s="5"/>
      <c r="BU1685" s="5"/>
      <c r="BV1685" s="5"/>
      <c r="BW1685" s="5"/>
      <c r="BX1685" s="6"/>
    </row>
    <row r="1686" spans="19:76" x14ac:dyDescent="0.35">
      <c r="S1686" s="4"/>
      <c r="T1686" s="5"/>
      <c r="U1686" s="5"/>
      <c r="V1686" s="5"/>
      <c r="W1686" s="5"/>
      <c r="X1686" s="5"/>
      <c r="Y1686" s="5"/>
      <c r="Z1686" s="5"/>
      <c r="AA1686" s="5"/>
      <c r="AB1686" s="5"/>
      <c r="AC1686" s="5"/>
      <c r="AD1686" s="5"/>
      <c r="AE1686" s="5"/>
      <c r="AF1686" s="5"/>
      <c r="AG1686" s="5"/>
      <c r="AH1686" s="5"/>
      <c r="AI1686" s="5"/>
      <c r="AJ1686" s="5"/>
      <c r="AK1686" s="5"/>
      <c r="AL1686" s="5"/>
      <c r="AM1686" s="5"/>
      <c r="AN1686" s="5"/>
      <c r="AO1686" s="5"/>
      <c r="AP1686" s="5"/>
      <c r="AQ1686" s="5"/>
      <c r="AR1686" s="5"/>
      <c r="AS1686" s="5"/>
      <c r="AT1686" s="5"/>
      <c r="AU1686" s="5"/>
      <c r="AV1686" s="5"/>
      <c r="AW1686" s="5"/>
      <c r="AX1686" s="5"/>
      <c r="AY1686" s="5"/>
      <c r="AZ1686" s="5"/>
      <c r="BA1686" s="5"/>
      <c r="BB1686" s="5"/>
      <c r="BC1686" s="5"/>
      <c r="BD1686" s="5"/>
      <c r="BE1686" s="5"/>
      <c r="BF1686" s="5"/>
      <c r="BG1686" s="5"/>
      <c r="BH1686" s="5"/>
      <c r="BI1686" s="5"/>
      <c r="BJ1686" s="5"/>
      <c r="BK1686" s="5"/>
      <c r="BL1686" s="5"/>
      <c r="BM1686" s="5"/>
      <c r="BN1686" s="5"/>
      <c r="BO1686" s="5"/>
      <c r="BP1686" s="5"/>
      <c r="BQ1686" s="5"/>
      <c r="BR1686" s="5"/>
      <c r="BS1686" s="5"/>
      <c r="BT1686" s="5"/>
      <c r="BU1686" s="5"/>
      <c r="BV1686" s="5"/>
      <c r="BW1686" s="5"/>
      <c r="BX1686" s="6"/>
    </row>
    <row r="1687" spans="19:76" x14ac:dyDescent="0.35">
      <c r="S1687" s="4"/>
      <c r="T1687" s="5"/>
      <c r="U1687" s="5"/>
      <c r="V1687" s="5"/>
      <c r="W1687" s="5"/>
      <c r="X1687" s="5"/>
      <c r="Y1687" s="5"/>
      <c r="Z1687" s="5"/>
      <c r="AA1687" s="5"/>
      <c r="AB1687" s="5"/>
      <c r="AC1687" s="5"/>
      <c r="AD1687" s="5"/>
      <c r="AE1687" s="5"/>
      <c r="AF1687" s="5"/>
      <c r="AG1687" s="5"/>
      <c r="AH1687" s="5"/>
      <c r="AI1687" s="5"/>
      <c r="AJ1687" s="5"/>
      <c r="AK1687" s="5"/>
      <c r="AL1687" s="5"/>
      <c r="AM1687" s="5"/>
      <c r="AN1687" s="5"/>
      <c r="AO1687" s="5"/>
      <c r="AP1687" s="5"/>
      <c r="AQ1687" s="5"/>
      <c r="AR1687" s="5"/>
      <c r="AS1687" s="5"/>
      <c r="AT1687" s="5"/>
      <c r="AU1687" s="5"/>
      <c r="AV1687" s="5"/>
      <c r="AW1687" s="5"/>
      <c r="AX1687" s="5"/>
      <c r="AY1687" s="5"/>
      <c r="AZ1687" s="5"/>
      <c r="BA1687" s="5"/>
      <c r="BB1687" s="5"/>
      <c r="BC1687" s="5"/>
      <c r="BD1687" s="5"/>
      <c r="BE1687" s="5"/>
      <c r="BF1687" s="5"/>
      <c r="BG1687" s="5"/>
      <c r="BH1687" s="5"/>
      <c r="BI1687" s="5"/>
      <c r="BJ1687" s="5"/>
      <c r="BK1687" s="5"/>
      <c r="BL1687" s="5"/>
      <c r="BM1687" s="5"/>
      <c r="BN1687" s="5"/>
      <c r="BO1687" s="5"/>
      <c r="BP1687" s="5"/>
      <c r="BQ1687" s="5"/>
      <c r="BR1687" s="5"/>
      <c r="BS1687" s="5"/>
      <c r="BT1687" s="5"/>
      <c r="BU1687" s="5"/>
      <c r="BV1687" s="5"/>
      <c r="BW1687" s="5"/>
      <c r="BX1687" s="6"/>
    </row>
    <row r="1688" spans="19:76" x14ac:dyDescent="0.35">
      <c r="S1688" s="4"/>
      <c r="T1688" s="5"/>
      <c r="U1688" s="5"/>
      <c r="V1688" s="5"/>
      <c r="W1688" s="5"/>
      <c r="X1688" s="5"/>
      <c r="Y1688" s="5"/>
      <c r="Z1688" s="5"/>
      <c r="AA1688" s="5"/>
      <c r="AB1688" s="5"/>
      <c r="AC1688" s="5"/>
      <c r="AD1688" s="5"/>
      <c r="AE1688" s="5"/>
      <c r="AF1688" s="5"/>
      <c r="AG1688" s="5"/>
      <c r="AH1688" s="5"/>
      <c r="AI1688" s="5"/>
      <c r="AJ1688" s="5"/>
      <c r="AK1688" s="5"/>
      <c r="AL1688" s="5"/>
      <c r="AM1688" s="5"/>
      <c r="AN1688" s="5"/>
      <c r="AO1688" s="5"/>
      <c r="AP1688" s="5"/>
      <c r="AQ1688" s="5"/>
      <c r="AR1688" s="5"/>
      <c r="AS1688" s="5"/>
      <c r="AT1688" s="5"/>
      <c r="AU1688" s="5"/>
      <c r="AV1688" s="5"/>
      <c r="AW1688" s="5"/>
      <c r="AX1688" s="5"/>
      <c r="AY1688" s="5"/>
      <c r="AZ1688" s="5"/>
      <c r="BA1688" s="5"/>
      <c r="BB1688" s="5"/>
      <c r="BC1688" s="5"/>
      <c r="BD1688" s="5"/>
      <c r="BE1688" s="5"/>
      <c r="BF1688" s="5"/>
      <c r="BG1688" s="5"/>
      <c r="BH1688" s="5"/>
      <c r="BI1688" s="5"/>
      <c r="BJ1688" s="5"/>
      <c r="BK1688" s="5"/>
      <c r="BL1688" s="5"/>
      <c r="BM1688" s="5"/>
      <c r="BN1688" s="5"/>
      <c r="BO1688" s="5"/>
      <c r="BP1688" s="5"/>
      <c r="BQ1688" s="5"/>
      <c r="BR1688" s="5"/>
      <c r="BS1688" s="5"/>
      <c r="BT1688" s="5"/>
      <c r="BU1688" s="5"/>
      <c r="BV1688" s="5"/>
      <c r="BW1688" s="5"/>
      <c r="BX1688" s="6"/>
    </row>
    <row r="1689" spans="19:76" x14ac:dyDescent="0.35">
      <c r="S1689" s="4"/>
      <c r="T1689" s="5"/>
      <c r="U1689" s="5"/>
      <c r="V1689" s="5"/>
      <c r="W1689" s="5"/>
      <c r="X1689" s="5"/>
      <c r="Y1689" s="5"/>
      <c r="Z1689" s="5"/>
      <c r="AA1689" s="5"/>
      <c r="AB1689" s="5"/>
      <c r="AC1689" s="5"/>
      <c r="AD1689" s="5"/>
      <c r="AE1689" s="5"/>
      <c r="AF1689" s="5"/>
      <c r="AG1689" s="5"/>
      <c r="AH1689" s="5"/>
      <c r="AI1689" s="5"/>
      <c r="AJ1689" s="5"/>
      <c r="AK1689" s="5"/>
      <c r="AL1689" s="5"/>
      <c r="AM1689" s="5"/>
      <c r="AN1689" s="5"/>
      <c r="AO1689" s="5"/>
      <c r="AP1689" s="5"/>
      <c r="AQ1689" s="5"/>
      <c r="AR1689" s="5"/>
      <c r="AS1689" s="5"/>
      <c r="AT1689" s="5"/>
      <c r="AU1689" s="5"/>
      <c r="AV1689" s="5"/>
      <c r="AW1689" s="5"/>
      <c r="AX1689" s="5"/>
      <c r="AY1689" s="5"/>
      <c r="AZ1689" s="5"/>
      <c r="BA1689" s="5"/>
      <c r="BB1689" s="5"/>
      <c r="BC1689" s="5"/>
      <c r="BD1689" s="5"/>
      <c r="BE1689" s="5"/>
      <c r="BF1689" s="5"/>
      <c r="BG1689" s="5"/>
      <c r="BH1689" s="5"/>
      <c r="BI1689" s="5"/>
      <c r="BJ1689" s="5"/>
      <c r="BK1689" s="5"/>
      <c r="BL1689" s="5"/>
      <c r="BM1689" s="5"/>
      <c r="BN1689" s="5"/>
      <c r="BO1689" s="5"/>
      <c r="BP1689" s="5"/>
      <c r="BQ1689" s="5"/>
      <c r="BR1689" s="5"/>
      <c r="BS1689" s="5"/>
      <c r="BT1689" s="5"/>
      <c r="BU1689" s="5"/>
      <c r="BV1689" s="5"/>
      <c r="BW1689" s="5"/>
      <c r="BX1689" s="6"/>
    </row>
    <row r="1690" spans="19:76" x14ac:dyDescent="0.35">
      <c r="S1690" s="4"/>
      <c r="T1690" s="5"/>
      <c r="U1690" s="5"/>
      <c r="V1690" s="5"/>
      <c r="W1690" s="5"/>
      <c r="X1690" s="5"/>
      <c r="Y1690" s="5"/>
      <c r="Z1690" s="5"/>
      <c r="AA1690" s="5"/>
      <c r="AB1690" s="5"/>
      <c r="AC1690" s="5"/>
      <c r="AD1690" s="5"/>
      <c r="AE1690" s="5"/>
      <c r="AF1690" s="5"/>
      <c r="AG1690" s="5"/>
      <c r="AH1690" s="5"/>
      <c r="AI1690" s="5"/>
      <c r="AJ1690" s="5"/>
      <c r="AK1690" s="5"/>
      <c r="AL1690" s="5"/>
      <c r="AM1690" s="5"/>
      <c r="AN1690" s="5"/>
      <c r="AO1690" s="5"/>
      <c r="AP1690" s="5"/>
      <c r="AQ1690" s="5"/>
      <c r="AR1690" s="5"/>
      <c r="AS1690" s="5"/>
      <c r="AT1690" s="5"/>
      <c r="AU1690" s="5"/>
      <c r="AV1690" s="5"/>
      <c r="AW1690" s="5"/>
      <c r="AX1690" s="5"/>
      <c r="AY1690" s="5"/>
      <c r="AZ1690" s="5"/>
      <c r="BA1690" s="5"/>
      <c r="BB1690" s="5"/>
      <c r="BC1690" s="5"/>
      <c r="BD1690" s="5"/>
      <c r="BE1690" s="5"/>
      <c r="BF1690" s="5"/>
      <c r="BG1690" s="5"/>
      <c r="BH1690" s="5"/>
      <c r="BI1690" s="5"/>
      <c r="BJ1690" s="5"/>
      <c r="BK1690" s="5"/>
      <c r="BL1690" s="5"/>
      <c r="BM1690" s="5"/>
      <c r="BN1690" s="5"/>
      <c r="BO1690" s="5"/>
      <c r="BP1690" s="5"/>
      <c r="BQ1690" s="5"/>
      <c r="BR1690" s="5"/>
      <c r="BS1690" s="5"/>
      <c r="BT1690" s="5"/>
      <c r="BU1690" s="5"/>
      <c r="BV1690" s="5"/>
      <c r="BW1690" s="5"/>
      <c r="BX1690" s="6"/>
    </row>
    <row r="1691" spans="19:76" x14ac:dyDescent="0.35">
      <c r="S1691" s="4"/>
      <c r="T1691" s="5"/>
      <c r="U1691" s="5"/>
      <c r="V1691" s="5"/>
      <c r="W1691" s="5"/>
      <c r="X1691" s="5"/>
      <c r="Y1691" s="5"/>
      <c r="Z1691" s="5"/>
      <c r="AA1691" s="5"/>
      <c r="AB1691" s="5"/>
      <c r="AC1691" s="5"/>
      <c r="AD1691" s="5"/>
      <c r="AE1691" s="5"/>
      <c r="AF1691" s="5"/>
      <c r="AG1691" s="5"/>
      <c r="AH1691" s="5"/>
      <c r="AI1691" s="5"/>
      <c r="AJ1691" s="5"/>
      <c r="AK1691" s="5"/>
      <c r="AL1691" s="5"/>
      <c r="AM1691" s="5"/>
      <c r="AN1691" s="5"/>
      <c r="AO1691" s="5"/>
      <c r="AP1691" s="5"/>
      <c r="AQ1691" s="5"/>
      <c r="AR1691" s="5"/>
      <c r="AS1691" s="5"/>
      <c r="AT1691" s="5"/>
      <c r="AU1691" s="5"/>
      <c r="AV1691" s="5"/>
      <c r="AW1691" s="5"/>
      <c r="AX1691" s="5"/>
      <c r="AY1691" s="5"/>
      <c r="AZ1691" s="5"/>
      <c r="BA1691" s="5"/>
      <c r="BB1691" s="5"/>
      <c r="BC1691" s="5"/>
      <c r="BD1691" s="5"/>
      <c r="BE1691" s="5"/>
      <c r="BF1691" s="5"/>
      <c r="BG1691" s="5"/>
      <c r="BH1691" s="5"/>
      <c r="BI1691" s="5"/>
      <c r="BJ1691" s="5"/>
      <c r="BK1691" s="5"/>
      <c r="BL1691" s="5"/>
      <c r="BM1691" s="5"/>
      <c r="BN1691" s="5"/>
      <c r="BO1691" s="5"/>
      <c r="BP1691" s="5"/>
      <c r="BQ1691" s="5"/>
      <c r="BR1691" s="5"/>
      <c r="BS1691" s="5"/>
      <c r="BT1691" s="5"/>
      <c r="BU1691" s="5"/>
      <c r="BV1691" s="5"/>
      <c r="BW1691" s="5"/>
      <c r="BX1691" s="6"/>
    </row>
    <row r="1692" spans="19:76" x14ac:dyDescent="0.35">
      <c r="S1692" s="4"/>
      <c r="T1692" s="5"/>
      <c r="U1692" s="5"/>
      <c r="V1692" s="5"/>
      <c r="W1692" s="5"/>
      <c r="X1692" s="5"/>
      <c r="Y1692" s="5"/>
      <c r="Z1692" s="5"/>
      <c r="AA1692" s="5"/>
      <c r="AB1692" s="5"/>
      <c r="AC1692" s="5"/>
      <c r="AD1692" s="5"/>
      <c r="AE1692" s="5"/>
      <c r="AF1692" s="5"/>
      <c r="AG1692" s="5"/>
      <c r="AH1692" s="5"/>
      <c r="AI1692" s="5"/>
      <c r="AJ1692" s="5"/>
      <c r="AK1692" s="5"/>
      <c r="AL1692" s="5"/>
      <c r="AM1692" s="5"/>
      <c r="AN1692" s="5"/>
      <c r="AO1692" s="5"/>
      <c r="AP1692" s="5"/>
      <c r="AQ1692" s="5"/>
      <c r="AR1692" s="5"/>
      <c r="AS1692" s="5"/>
      <c r="AT1692" s="5"/>
      <c r="AU1692" s="5"/>
      <c r="AV1692" s="5"/>
      <c r="AW1692" s="5"/>
      <c r="AX1692" s="5"/>
      <c r="AY1692" s="5"/>
      <c r="AZ1692" s="5"/>
      <c r="BA1692" s="5"/>
      <c r="BB1692" s="5"/>
      <c r="BC1692" s="5"/>
      <c r="BD1692" s="5"/>
      <c r="BE1692" s="5"/>
      <c r="BF1692" s="5"/>
      <c r="BG1692" s="5"/>
      <c r="BH1692" s="5"/>
      <c r="BI1692" s="5"/>
      <c r="BJ1692" s="5"/>
      <c r="BK1692" s="5"/>
      <c r="BL1692" s="5"/>
      <c r="BM1692" s="5"/>
      <c r="BN1692" s="5"/>
      <c r="BO1692" s="5"/>
      <c r="BP1692" s="5"/>
      <c r="BQ1692" s="5"/>
      <c r="BR1692" s="5"/>
      <c r="BS1692" s="5"/>
      <c r="BT1692" s="5"/>
      <c r="BU1692" s="5"/>
      <c r="BV1692" s="5"/>
      <c r="BW1692" s="5"/>
      <c r="BX1692" s="6"/>
    </row>
    <row r="1693" spans="19:76" x14ac:dyDescent="0.35">
      <c r="S1693" s="4"/>
      <c r="T1693" s="5"/>
      <c r="U1693" s="5"/>
      <c r="V1693" s="5"/>
      <c r="W1693" s="5"/>
      <c r="X1693" s="5"/>
      <c r="Y1693" s="5"/>
      <c r="Z1693" s="5"/>
      <c r="AA1693" s="5"/>
      <c r="AB1693" s="5"/>
      <c r="AC1693" s="5"/>
      <c r="AD1693" s="5"/>
      <c r="AE1693" s="5"/>
      <c r="AF1693" s="5"/>
      <c r="AG1693" s="5"/>
      <c r="AH1693" s="5"/>
      <c r="AI1693" s="5"/>
      <c r="AJ1693" s="5"/>
      <c r="AK1693" s="5"/>
      <c r="AL1693" s="5"/>
      <c r="AM1693" s="5"/>
      <c r="AN1693" s="5"/>
      <c r="AO1693" s="5"/>
      <c r="AP1693" s="5"/>
      <c r="AQ1693" s="5"/>
      <c r="AR1693" s="5"/>
      <c r="AS1693" s="5"/>
      <c r="AT1693" s="5"/>
      <c r="AU1693" s="5"/>
      <c r="AV1693" s="5"/>
      <c r="AW1693" s="5"/>
      <c r="AX1693" s="5"/>
      <c r="AY1693" s="5"/>
      <c r="AZ1693" s="5"/>
      <c r="BA1693" s="5"/>
      <c r="BB1693" s="5"/>
      <c r="BC1693" s="5"/>
      <c r="BD1693" s="5"/>
      <c r="BE1693" s="5"/>
      <c r="BF1693" s="5"/>
      <c r="BG1693" s="5"/>
      <c r="BH1693" s="5"/>
      <c r="BI1693" s="5"/>
      <c r="BJ1693" s="5"/>
      <c r="BK1693" s="5"/>
      <c r="BL1693" s="5"/>
      <c r="BM1693" s="5"/>
      <c r="BN1693" s="5"/>
      <c r="BO1693" s="5"/>
      <c r="BP1693" s="5"/>
      <c r="BQ1693" s="5"/>
      <c r="BR1693" s="5"/>
      <c r="BS1693" s="5"/>
      <c r="BT1693" s="5"/>
      <c r="BU1693" s="5"/>
      <c r="BV1693" s="5"/>
      <c r="BW1693" s="5"/>
      <c r="BX1693" s="6"/>
    </row>
    <row r="1694" spans="19:76" x14ac:dyDescent="0.35">
      <c r="S1694" s="4"/>
      <c r="T1694" s="5"/>
      <c r="U1694" s="5"/>
      <c r="V1694" s="5"/>
      <c r="W1694" s="5"/>
      <c r="X1694" s="5"/>
      <c r="Y1694" s="5"/>
      <c r="Z1694" s="5"/>
      <c r="AA1694" s="5"/>
      <c r="AB1694" s="5"/>
      <c r="AC1694" s="5"/>
      <c r="AD1694" s="5"/>
      <c r="AE1694" s="5"/>
      <c r="AF1694" s="5"/>
      <c r="AG1694" s="5"/>
      <c r="AH1694" s="5"/>
      <c r="AI1694" s="5"/>
      <c r="AJ1694" s="5"/>
      <c r="AK1694" s="5"/>
      <c r="AL1694" s="5"/>
      <c r="AM1694" s="5"/>
      <c r="AN1694" s="5"/>
      <c r="AO1694" s="5"/>
      <c r="AP1694" s="5"/>
      <c r="AQ1694" s="5"/>
      <c r="AR1694" s="5"/>
      <c r="AS1694" s="5"/>
      <c r="AT1694" s="5"/>
      <c r="AU1694" s="5"/>
      <c r="AV1694" s="5"/>
      <c r="AW1694" s="5"/>
      <c r="AX1694" s="5"/>
      <c r="AY1694" s="5"/>
      <c r="AZ1694" s="5"/>
      <c r="BA1694" s="5"/>
      <c r="BB1694" s="5"/>
      <c r="BC1694" s="5"/>
      <c r="BD1694" s="5"/>
      <c r="BE1694" s="5"/>
      <c r="BF1694" s="5"/>
      <c r="BG1694" s="5"/>
      <c r="BH1694" s="5"/>
      <c r="BI1694" s="5"/>
      <c r="BJ1694" s="5"/>
      <c r="BK1694" s="5"/>
      <c r="BL1694" s="5"/>
      <c r="BM1694" s="5"/>
      <c r="BN1694" s="5"/>
      <c r="BO1694" s="5"/>
      <c r="BP1694" s="5"/>
      <c r="BQ1694" s="5"/>
      <c r="BR1694" s="5"/>
      <c r="BS1694" s="5"/>
      <c r="BT1694" s="5"/>
      <c r="BU1694" s="5"/>
      <c r="BV1694" s="5"/>
      <c r="BW1694" s="5"/>
      <c r="BX1694" s="6"/>
    </row>
    <row r="1695" spans="19:76" x14ac:dyDescent="0.35">
      <c r="S1695" s="4"/>
      <c r="T1695" s="5"/>
      <c r="U1695" s="5"/>
      <c r="V1695" s="5"/>
      <c r="W1695" s="5"/>
      <c r="X1695" s="5"/>
      <c r="Y1695" s="5"/>
      <c r="Z1695" s="5"/>
      <c r="AA1695" s="5"/>
      <c r="AB1695" s="5"/>
      <c r="AC1695" s="5"/>
      <c r="AD1695" s="5"/>
      <c r="AE1695" s="5"/>
      <c r="AF1695" s="5"/>
      <c r="AG1695" s="5"/>
      <c r="AH1695" s="5"/>
      <c r="AI1695" s="5"/>
      <c r="AJ1695" s="5"/>
      <c r="AK1695" s="5"/>
      <c r="AL1695" s="5"/>
      <c r="AM1695" s="5"/>
      <c r="AN1695" s="5"/>
      <c r="AO1695" s="5"/>
      <c r="AP1695" s="5"/>
      <c r="AQ1695" s="5"/>
      <c r="AR1695" s="5"/>
      <c r="AS1695" s="5"/>
      <c r="AT1695" s="5"/>
      <c r="AU1695" s="5"/>
      <c r="AV1695" s="5"/>
      <c r="AW1695" s="5"/>
      <c r="AX1695" s="5"/>
      <c r="AY1695" s="5"/>
      <c r="AZ1695" s="5"/>
      <c r="BA1695" s="5"/>
      <c r="BB1695" s="5"/>
      <c r="BC1695" s="5"/>
      <c r="BD1695" s="5"/>
      <c r="BE1695" s="5"/>
      <c r="BF1695" s="5"/>
      <c r="BG1695" s="5"/>
      <c r="BH1695" s="5"/>
      <c r="BI1695" s="5"/>
      <c r="BJ1695" s="5"/>
      <c r="BK1695" s="5"/>
      <c r="BL1695" s="5"/>
      <c r="BM1695" s="5"/>
      <c r="BN1695" s="5"/>
      <c r="BO1695" s="5"/>
      <c r="BP1695" s="5"/>
      <c r="BQ1695" s="5"/>
      <c r="BR1695" s="5"/>
      <c r="BS1695" s="5"/>
      <c r="BT1695" s="5"/>
      <c r="BU1695" s="5"/>
      <c r="BV1695" s="5"/>
      <c r="BW1695" s="5"/>
      <c r="BX1695" s="6"/>
    </row>
    <row r="1696" spans="19:76" x14ac:dyDescent="0.35">
      <c r="S1696" s="4"/>
      <c r="T1696" s="5"/>
      <c r="U1696" s="5"/>
      <c r="V1696" s="5"/>
      <c r="W1696" s="5"/>
      <c r="X1696" s="5"/>
      <c r="Y1696" s="5"/>
      <c r="Z1696" s="5"/>
      <c r="AA1696" s="5"/>
      <c r="AB1696" s="5"/>
      <c r="AC1696" s="5"/>
      <c r="AD1696" s="5"/>
      <c r="AE1696" s="5"/>
      <c r="AF1696" s="5"/>
      <c r="AG1696" s="5"/>
      <c r="AH1696" s="5"/>
      <c r="AI1696" s="5"/>
      <c r="AJ1696" s="5"/>
      <c r="AK1696" s="5"/>
      <c r="AL1696" s="5"/>
      <c r="AM1696" s="5"/>
      <c r="AN1696" s="5"/>
      <c r="AO1696" s="5"/>
      <c r="AP1696" s="5"/>
      <c r="AQ1696" s="5"/>
      <c r="AR1696" s="5"/>
      <c r="AS1696" s="5"/>
      <c r="AT1696" s="5"/>
      <c r="AU1696" s="5"/>
      <c r="AV1696" s="5"/>
      <c r="AW1696" s="5"/>
      <c r="AX1696" s="5"/>
      <c r="AY1696" s="5"/>
      <c r="AZ1696" s="5"/>
      <c r="BA1696" s="5"/>
      <c r="BB1696" s="5"/>
      <c r="BC1696" s="5"/>
      <c r="BD1696" s="5"/>
      <c r="BE1696" s="5"/>
      <c r="BF1696" s="5"/>
      <c r="BG1696" s="5"/>
      <c r="BH1696" s="5"/>
      <c r="BI1696" s="5"/>
      <c r="BJ1696" s="5"/>
      <c r="BK1696" s="5"/>
      <c r="BL1696" s="5"/>
      <c r="BM1696" s="5"/>
      <c r="BN1696" s="5"/>
      <c r="BO1696" s="5"/>
      <c r="BP1696" s="5"/>
      <c r="BQ1696" s="5"/>
      <c r="BR1696" s="5"/>
      <c r="BS1696" s="5"/>
      <c r="BT1696" s="5"/>
      <c r="BU1696" s="5"/>
      <c r="BV1696" s="5"/>
      <c r="BW1696" s="5"/>
      <c r="BX1696" s="6"/>
    </row>
    <row r="1697" spans="19:76" x14ac:dyDescent="0.35">
      <c r="S1697" s="4"/>
      <c r="T1697" s="5"/>
      <c r="U1697" s="5"/>
      <c r="V1697" s="5"/>
      <c r="W1697" s="5"/>
      <c r="X1697" s="5"/>
      <c r="Y1697" s="5"/>
      <c r="Z1697" s="5"/>
      <c r="AA1697" s="5"/>
      <c r="AB1697" s="5"/>
      <c r="AC1697" s="5"/>
      <c r="AD1697" s="5"/>
      <c r="AE1697" s="5"/>
      <c r="AF1697" s="5"/>
      <c r="AG1697" s="5"/>
      <c r="AH1697" s="5"/>
      <c r="AI1697" s="5"/>
      <c r="AJ1697" s="5"/>
      <c r="AK1697" s="5"/>
      <c r="AL1697" s="5"/>
      <c r="AM1697" s="5"/>
      <c r="AN1697" s="5"/>
      <c r="AO1697" s="5"/>
      <c r="AP1697" s="5"/>
      <c r="AQ1697" s="5"/>
      <c r="AR1697" s="5"/>
      <c r="AS1697" s="5"/>
      <c r="AT1697" s="5"/>
      <c r="AU1697" s="5"/>
      <c r="AV1697" s="5"/>
      <c r="AW1697" s="5"/>
      <c r="AX1697" s="5"/>
      <c r="AY1697" s="5"/>
      <c r="AZ1697" s="5"/>
      <c r="BA1697" s="5"/>
      <c r="BB1697" s="5"/>
      <c r="BC1697" s="5"/>
      <c r="BD1697" s="5"/>
      <c r="BE1697" s="5"/>
      <c r="BF1697" s="5"/>
      <c r="BG1697" s="5"/>
      <c r="BH1697" s="5"/>
      <c r="BI1697" s="5"/>
      <c r="BJ1697" s="5"/>
      <c r="BK1697" s="5"/>
      <c r="BL1697" s="5"/>
      <c r="BM1697" s="5"/>
      <c r="BN1697" s="5"/>
      <c r="BO1697" s="5"/>
      <c r="BP1697" s="5"/>
      <c r="BQ1697" s="5"/>
      <c r="BR1697" s="5"/>
      <c r="BS1697" s="5"/>
      <c r="BT1697" s="5"/>
      <c r="BU1697" s="5"/>
      <c r="BV1697" s="5"/>
      <c r="BW1697" s="5"/>
      <c r="BX1697" s="6"/>
    </row>
    <row r="1698" spans="19:76" x14ac:dyDescent="0.35">
      <c r="S1698" s="4"/>
      <c r="T1698" s="5"/>
      <c r="U1698" s="5"/>
      <c r="V1698" s="5"/>
      <c r="W1698" s="5"/>
      <c r="X1698" s="5"/>
      <c r="Y1698" s="5"/>
      <c r="Z1698" s="5"/>
      <c r="AA1698" s="5"/>
      <c r="AB1698" s="5"/>
      <c r="AC1698" s="5"/>
      <c r="AD1698" s="5"/>
      <c r="AE1698" s="5"/>
      <c r="AF1698" s="5"/>
      <c r="AG1698" s="5"/>
      <c r="AH1698" s="5"/>
      <c r="AI1698" s="5"/>
      <c r="AJ1698" s="5"/>
      <c r="AK1698" s="5"/>
      <c r="AL1698" s="5"/>
      <c r="AM1698" s="5"/>
      <c r="AN1698" s="5"/>
      <c r="AO1698" s="5"/>
      <c r="AP1698" s="5"/>
      <c r="AQ1698" s="5"/>
      <c r="AR1698" s="5"/>
      <c r="AS1698" s="5"/>
      <c r="AT1698" s="5"/>
      <c r="AU1698" s="5"/>
      <c r="AV1698" s="5"/>
      <c r="AW1698" s="5"/>
      <c r="AX1698" s="5"/>
      <c r="AY1698" s="5"/>
      <c r="AZ1698" s="5"/>
      <c r="BA1698" s="5"/>
      <c r="BB1698" s="5"/>
      <c r="BC1698" s="5"/>
      <c r="BD1698" s="5"/>
      <c r="BE1698" s="5"/>
      <c r="BF1698" s="5"/>
      <c r="BG1698" s="5"/>
      <c r="BH1698" s="5"/>
      <c r="BI1698" s="5"/>
      <c r="BJ1698" s="5"/>
      <c r="BK1698" s="5"/>
      <c r="BL1698" s="5"/>
      <c r="BM1698" s="5"/>
      <c r="BN1698" s="5"/>
      <c r="BO1698" s="5"/>
      <c r="BP1698" s="5"/>
      <c r="BQ1698" s="5"/>
      <c r="BR1698" s="5"/>
      <c r="BS1698" s="5"/>
      <c r="BT1698" s="5"/>
      <c r="BU1698" s="5"/>
      <c r="BV1698" s="5"/>
      <c r="BW1698" s="5"/>
      <c r="BX1698" s="6"/>
    </row>
    <row r="1699" spans="19:76" x14ac:dyDescent="0.35">
      <c r="S1699" s="4"/>
      <c r="T1699" s="5"/>
      <c r="U1699" s="5"/>
      <c r="V1699" s="5"/>
      <c r="W1699" s="5"/>
      <c r="X1699" s="5"/>
      <c r="Y1699" s="5"/>
      <c r="Z1699" s="5"/>
      <c r="AA1699" s="5"/>
      <c r="AB1699" s="5"/>
      <c r="AC1699" s="5"/>
      <c r="AD1699" s="5"/>
      <c r="AE1699" s="5"/>
      <c r="AF1699" s="5"/>
      <c r="AG1699" s="5"/>
      <c r="AH1699" s="5"/>
      <c r="AI1699" s="5"/>
      <c r="AJ1699" s="5"/>
      <c r="AK1699" s="5"/>
      <c r="AL1699" s="5"/>
      <c r="AM1699" s="5"/>
      <c r="AN1699" s="5"/>
      <c r="AO1699" s="5"/>
      <c r="AP1699" s="5"/>
      <c r="AQ1699" s="5"/>
      <c r="AR1699" s="5"/>
      <c r="AS1699" s="5"/>
      <c r="AT1699" s="5"/>
      <c r="AU1699" s="5"/>
      <c r="AV1699" s="5"/>
      <c r="AW1699" s="5"/>
      <c r="AX1699" s="5"/>
      <c r="AY1699" s="5"/>
      <c r="AZ1699" s="5"/>
      <c r="BA1699" s="5"/>
      <c r="BB1699" s="5"/>
      <c r="BC1699" s="5"/>
      <c r="BD1699" s="5"/>
      <c r="BE1699" s="5"/>
      <c r="BF1699" s="5"/>
      <c r="BG1699" s="5"/>
      <c r="BH1699" s="5"/>
      <c r="BI1699" s="5"/>
      <c r="BJ1699" s="5"/>
      <c r="BK1699" s="5"/>
      <c r="BL1699" s="5"/>
      <c r="BM1699" s="5"/>
      <c r="BN1699" s="5"/>
      <c r="BO1699" s="5"/>
      <c r="BP1699" s="5"/>
      <c r="BQ1699" s="5"/>
      <c r="BR1699" s="5"/>
      <c r="BS1699" s="5"/>
      <c r="BT1699" s="5"/>
      <c r="BU1699" s="5"/>
      <c r="BV1699" s="5"/>
      <c r="BW1699" s="5"/>
      <c r="BX1699" s="6"/>
    </row>
    <row r="1700" spans="19:76" x14ac:dyDescent="0.35">
      <c r="S1700" s="4"/>
      <c r="T1700" s="5"/>
      <c r="U1700" s="5"/>
      <c r="V1700" s="5"/>
      <c r="W1700" s="5"/>
      <c r="X1700" s="5"/>
      <c r="Y1700" s="5"/>
      <c r="Z1700" s="5"/>
      <c r="AA1700" s="5"/>
      <c r="AB1700" s="5"/>
      <c r="AC1700" s="5"/>
      <c r="AD1700" s="5"/>
      <c r="AE1700" s="5"/>
      <c r="AF1700" s="5"/>
      <c r="AG1700" s="5"/>
      <c r="AH1700" s="5"/>
      <c r="AI1700" s="5"/>
      <c r="AJ1700" s="5"/>
      <c r="AK1700" s="5"/>
      <c r="AL1700" s="5"/>
      <c r="AM1700" s="5"/>
      <c r="AN1700" s="5"/>
      <c r="AO1700" s="5"/>
      <c r="AP1700" s="5"/>
      <c r="AQ1700" s="5"/>
      <c r="AR1700" s="5"/>
      <c r="AS1700" s="5"/>
      <c r="AT1700" s="5"/>
      <c r="AU1700" s="5"/>
      <c r="AV1700" s="5"/>
      <c r="AW1700" s="5"/>
      <c r="AX1700" s="5"/>
      <c r="AY1700" s="5"/>
      <c r="AZ1700" s="5"/>
      <c r="BA1700" s="5"/>
      <c r="BB1700" s="5"/>
      <c r="BC1700" s="5"/>
      <c r="BD1700" s="5"/>
      <c r="BE1700" s="5"/>
      <c r="BF1700" s="5"/>
      <c r="BG1700" s="5"/>
      <c r="BH1700" s="5"/>
      <c r="BI1700" s="5"/>
      <c r="BJ1700" s="5"/>
      <c r="BK1700" s="5"/>
      <c r="BL1700" s="5"/>
      <c r="BM1700" s="5"/>
      <c r="BN1700" s="5"/>
      <c r="BO1700" s="5"/>
      <c r="BP1700" s="5"/>
      <c r="BQ1700" s="5"/>
      <c r="BR1700" s="5"/>
      <c r="BS1700" s="5"/>
      <c r="BT1700" s="5"/>
      <c r="BU1700" s="5"/>
      <c r="BV1700" s="5"/>
      <c r="BW1700" s="5"/>
      <c r="BX1700" s="6"/>
    </row>
    <row r="1701" spans="19:76" x14ac:dyDescent="0.35">
      <c r="S1701" s="4"/>
      <c r="T1701" s="5"/>
      <c r="U1701" s="5"/>
      <c r="V1701" s="5"/>
      <c r="W1701" s="5"/>
      <c r="X1701" s="5"/>
      <c r="Y1701" s="5"/>
      <c r="Z1701" s="5"/>
      <c r="AA1701" s="5"/>
      <c r="AB1701" s="5"/>
      <c r="AC1701" s="5"/>
      <c r="AD1701" s="5"/>
      <c r="AE1701" s="5"/>
      <c r="AF1701" s="5"/>
      <c r="AG1701" s="5"/>
      <c r="AH1701" s="5"/>
      <c r="AI1701" s="5"/>
      <c r="AJ1701" s="5"/>
      <c r="AK1701" s="5"/>
      <c r="AL1701" s="5"/>
      <c r="AM1701" s="5"/>
      <c r="AN1701" s="5"/>
      <c r="AO1701" s="5"/>
      <c r="AP1701" s="5"/>
      <c r="AQ1701" s="5"/>
      <c r="AR1701" s="5"/>
      <c r="AS1701" s="5"/>
      <c r="AT1701" s="5"/>
      <c r="AU1701" s="5"/>
      <c r="AV1701" s="5"/>
      <c r="AW1701" s="5"/>
      <c r="AX1701" s="5"/>
      <c r="AY1701" s="5"/>
      <c r="AZ1701" s="5"/>
      <c r="BA1701" s="5"/>
      <c r="BB1701" s="5"/>
      <c r="BC1701" s="5"/>
      <c r="BD1701" s="5"/>
      <c r="BE1701" s="5"/>
      <c r="BF1701" s="5"/>
      <c r="BG1701" s="5"/>
      <c r="BH1701" s="5"/>
      <c r="BI1701" s="5"/>
      <c r="BJ1701" s="5"/>
      <c r="BK1701" s="5"/>
      <c r="BL1701" s="5"/>
      <c r="BM1701" s="5"/>
      <c r="BN1701" s="5"/>
      <c r="BO1701" s="5"/>
      <c r="BP1701" s="5"/>
      <c r="BQ1701" s="5"/>
      <c r="BR1701" s="5"/>
      <c r="BS1701" s="5"/>
      <c r="BT1701" s="5"/>
      <c r="BU1701" s="5"/>
      <c r="BV1701" s="5"/>
      <c r="BW1701" s="5"/>
      <c r="BX1701" s="6"/>
    </row>
    <row r="1702" spans="19:76" x14ac:dyDescent="0.35">
      <c r="S1702" s="4"/>
      <c r="T1702" s="5"/>
      <c r="U1702" s="5"/>
      <c r="V1702" s="5"/>
      <c r="W1702" s="5"/>
      <c r="X1702" s="5"/>
      <c r="Y1702" s="5"/>
      <c r="Z1702" s="5"/>
      <c r="AA1702" s="5"/>
      <c r="AB1702" s="5"/>
      <c r="AC1702" s="5"/>
      <c r="AD1702" s="5"/>
      <c r="AE1702" s="5"/>
      <c r="AF1702" s="5"/>
      <c r="AG1702" s="5"/>
      <c r="AH1702" s="5"/>
      <c r="AI1702" s="5"/>
      <c r="AJ1702" s="5"/>
      <c r="AK1702" s="5"/>
      <c r="AL1702" s="5"/>
      <c r="AM1702" s="5"/>
      <c r="AN1702" s="5"/>
      <c r="AO1702" s="5"/>
      <c r="AP1702" s="5"/>
      <c r="AQ1702" s="5"/>
      <c r="AR1702" s="5"/>
      <c r="AS1702" s="5"/>
      <c r="AT1702" s="5"/>
      <c r="AU1702" s="5"/>
      <c r="AV1702" s="5"/>
      <c r="AW1702" s="5"/>
      <c r="AX1702" s="5"/>
      <c r="AY1702" s="5"/>
      <c r="AZ1702" s="5"/>
      <c r="BA1702" s="5"/>
      <c r="BB1702" s="5"/>
      <c r="BC1702" s="5"/>
      <c r="BD1702" s="5"/>
      <c r="BE1702" s="5"/>
      <c r="BF1702" s="5"/>
      <c r="BG1702" s="5"/>
      <c r="BH1702" s="5"/>
      <c r="BI1702" s="5"/>
      <c r="BJ1702" s="5"/>
      <c r="BK1702" s="5"/>
      <c r="BL1702" s="5"/>
      <c r="BM1702" s="5"/>
      <c r="BN1702" s="5"/>
      <c r="BO1702" s="5"/>
      <c r="BP1702" s="5"/>
      <c r="BQ1702" s="5"/>
      <c r="BR1702" s="5"/>
      <c r="BS1702" s="5"/>
      <c r="BT1702" s="5"/>
      <c r="BU1702" s="5"/>
      <c r="BV1702" s="5"/>
      <c r="BW1702" s="5"/>
      <c r="BX1702" s="6"/>
    </row>
    <row r="1703" spans="19:76" x14ac:dyDescent="0.35">
      <c r="S1703" s="4"/>
      <c r="T1703" s="5"/>
      <c r="U1703" s="5"/>
      <c r="V1703" s="5"/>
      <c r="W1703" s="5"/>
      <c r="X1703" s="5"/>
      <c r="Y1703" s="5"/>
      <c r="Z1703" s="5"/>
      <c r="AA1703" s="5"/>
      <c r="AB1703" s="5"/>
      <c r="AC1703" s="5"/>
      <c r="AD1703" s="5"/>
      <c r="AE1703" s="5"/>
      <c r="AF1703" s="5"/>
      <c r="AG1703" s="5"/>
      <c r="AH1703" s="5"/>
      <c r="AI1703" s="5"/>
      <c r="AJ1703" s="5"/>
      <c r="AK1703" s="5"/>
      <c r="AL1703" s="5"/>
      <c r="AM1703" s="5"/>
      <c r="AN1703" s="5"/>
      <c r="AO1703" s="5"/>
      <c r="AP1703" s="5"/>
      <c r="AQ1703" s="5"/>
      <c r="AR1703" s="5"/>
      <c r="AS1703" s="5"/>
      <c r="AT1703" s="5"/>
      <c r="AU1703" s="5"/>
      <c r="AV1703" s="5"/>
      <c r="AW1703" s="5"/>
      <c r="AX1703" s="5"/>
      <c r="AY1703" s="5"/>
      <c r="AZ1703" s="5"/>
      <c r="BA1703" s="5"/>
      <c r="BB1703" s="5"/>
      <c r="BC1703" s="5"/>
      <c r="BD1703" s="5"/>
      <c r="BE1703" s="5"/>
      <c r="BF1703" s="5"/>
      <c r="BG1703" s="5"/>
      <c r="BH1703" s="5"/>
      <c r="BI1703" s="5"/>
      <c r="BJ1703" s="5"/>
      <c r="BK1703" s="5"/>
      <c r="BL1703" s="5"/>
      <c r="BM1703" s="5"/>
      <c r="BN1703" s="5"/>
      <c r="BO1703" s="5"/>
      <c r="BP1703" s="5"/>
      <c r="BQ1703" s="5"/>
      <c r="BR1703" s="5"/>
      <c r="BS1703" s="5"/>
      <c r="BT1703" s="5"/>
      <c r="BU1703" s="5"/>
      <c r="BV1703" s="5"/>
      <c r="BW1703" s="5"/>
      <c r="BX1703" s="6"/>
    </row>
    <row r="1704" spans="19:76" x14ac:dyDescent="0.35">
      <c r="S1704" s="4"/>
      <c r="T1704" s="5"/>
      <c r="U1704" s="5"/>
      <c r="V1704" s="5"/>
      <c r="W1704" s="5"/>
      <c r="X1704" s="5"/>
      <c r="Y1704" s="5"/>
      <c r="Z1704" s="5"/>
      <c r="AA1704" s="5"/>
      <c r="AB1704" s="5"/>
      <c r="AC1704" s="5"/>
      <c r="AD1704" s="5"/>
      <c r="AE1704" s="5"/>
      <c r="AF1704" s="5"/>
      <c r="AG1704" s="5"/>
      <c r="AH1704" s="5"/>
      <c r="AI1704" s="5"/>
      <c r="AJ1704" s="5"/>
      <c r="AK1704" s="5"/>
      <c r="AL1704" s="5"/>
      <c r="AM1704" s="5"/>
      <c r="AN1704" s="5"/>
      <c r="AO1704" s="5"/>
      <c r="AP1704" s="5"/>
      <c r="AQ1704" s="5"/>
      <c r="AR1704" s="5"/>
      <c r="AS1704" s="5"/>
      <c r="AT1704" s="5"/>
      <c r="AU1704" s="5"/>
      <c r="AV1704" s="5"/>
      <c r="AW1704" s="5"/>
      <c r="AX1704" s="5"/>
      <c r="AY1704" s="5"/>
      <c r="AZ1704" s="5"/>
      <c r="BA1704" s="5"/>
      <c r="BB1704" s="5"/>
      <c r="BC1704" s="5"/>
      <c r="BD1704" s="5"/>
      <c r="BE1704" s="5"/>
      <c r="BF1704" s="5"/>
      <c r="BG1704" s="5"/>
      <c r="BH1704" s="5"/>
      <c r="BI1704" s="5"/>
      <c r="BJ1704" s="5"/>
      <c r="BK1704" s="5"/>
      <c r="BL1704" s="5"/>
      <c r="BM1704" s="5"/>
      <c r="BN1704" s="5"/>
      <c r="BO1704" s="5"/>
      <c r="BP1704" s="5"/>
      <c r="BQ1704" s="5"/>
      <c r="BR1704" s="5"/>
      <c r="BS1704" s="5"/>
      <c r="BT1704" s="5"/>
      <c r="BU1704" s="5"/>
      <c r="BV1704" s="5"/>
      <c r="BW1704" s="5"/>
      <c r="BX1704" s="6"/>
    </row>
    <row r="1705" spans="19:76" x14ac:dyDescent="0.35">
      <c r="S1705" s="4"/>
      <c r="T1705" s="5"/>
      <c r="U1705" s="5"/>
      <c r="V1705" s="5"/>
      <c r="W1705" s="5"/>
      <c r="X1705" s="5"/>
      <c r="Y1705" s="5"/>
      <c r="Z1705" s="5"/>
      <c r="AA1705" s="5"/>
      <c r="AB1705" s="5"/>
      <c r="AC1705" s="5"/>
      <c r="AD1705" s="5"/>
      <c r="AE1705" s="5"/>
      <c r="AF1705" s="5"/>
      <c r="AG1705" s="5"/>
      <c r="AH1705" s="5"/>
      <c r="AI1705" s="5"/>
      <c r="AJ1705" s="5"/>
      <c r="AK1705" s="5"/>
      <c r="AL1705" s="5"/>
      <c r="AM1705" s="5"/>
      <c r="AN1705" s="5"/>
      <c r="AO1705" s="5"/>
      <c r="AP1705" s="5"/>
      <c r="AQ1705" s="5"/>
      <c r="AR1705" s="5"/>
      <c r="AS1705" s="5"/>
      <c r="AT1705" s="5"/>
      <c r="AU1705" s="5"/>
      <c r="AV1705" s="5"/>
      <c r="AW1705" s="5"/>
      <c r="AX1705" s="5"/>
      <c r="AY1705" s="5"/>
      <c r="AZ1705" s="5"/>
      <c r="BA1705" s="5"/>
      <c r="BB1705" s="5"/>
      <c r="BC1705" s="5"/>
      <c r="BD1705" s="5"/>
      <c r="BE1705" s="5"/>
      <c r="BF1705" s="5"/>
      <c r="BG1705" s="5"/>
      <c r="BH1705" s="5"/>
      <c r="BI1705" s="5"/>
      <c r="BJ1705" s="5"/>
      <c r="BK1705" s="5"/>
      <c r="BL1705" s="5"/>
      <c r="BM1705" s="5"/>
      <c r="BN1705" s="5"/>
      <c r="BO1705" s="5"/>
      <c r="BP1705" s="5"/>
      <c r="BQ1705" s="5"/>
      <c r="BR1705" s="5"/>
      <c r="BS1705" s="5"/>
      <c r="BT1705" s="5"/>
      <c r="BU1705" s="5"/>
      <c r="BV1705" s="5"/>
      <c r="BW1705" s="5"/>
      <c r="BX1705" s="6"/>
    </row>
    <row r="1706" spans="19:76" x14ac:dyDescent="0.35">
      <c r="S1706" s="4"/>
      <c r="T1706" s="5"/>
      <c r="U1706" s="5"/>
      <c r="V1706" s="5"/>
      <c r="W1706" s="5"/>
      <c r="X1706" s="5"/>
      <c r="Y1706" s="5"/>
      <c r="Z1706" s="5"/>
      <c r="AA1706" s="5"/>
      <c r="AB1706" s="5"/>
      <c r="AC1706" s="5"/>
      <c r="AD1706" s="5"/>
      <c r="AE1706" s="5"/>
      <c r="AF1706" s="5"/>
      <c r="AG1706" s="5"/>
      <c r="AH1706" s="5"/>
      <c r="AI1706" s="5"/>
      <c r="AJ1706" s="5"/>
      <c r="AK1706" s="5"/>
      <c r="AL1706" s="5"/>
      <c r="AM1706" s="5"/>
      <c r="AN1706" s="5"/>
      <c r="AO1706" s="5"/>
      <c r="AP1706" s="5"/>
      <c r="AQ1706" s="5"/>
      <c r="AR1706" s="5"/>
      <c r="AS1706" s="5"/>
      <c r="AT1706" s="5"/>
      <c r="AU1706" s="5"/>
      <c r="AV1706" s="5"/>
      <c r="AW1706" s="5"/>
      <c r="AX1706" s="5"/>
      <c r="AY1706" s="5"/>
      <c r="AZ1706" s="5"/>
      <c r="BA1706" s="5"/>
      <c r="BB1706" s="5"/>
      <c r="BC1706" s="5"/>
      <c r="BD1706" s="5"/>
      <c r="BE1706" s="5"/>
      <c r="BF1706" s="5"/>
      <c r="BG1706" s="5"/>
      <c r="BH1706" s="5"/>
      <c r="BI1706" s="5"/>
      <c r="BJ1706" s="5"/>
      <c r="BK1706" s="5"/>
      <c r="BL1706" s="5"/>
      <c r="BM1706" s="5"/>
      <c r="BN1706" s="5"/>
      <c r="BO1706" s="5"/>
      <c r="BP1706" s="5"/>
      <c r="BQ1706" s="5"/>
      <c r="BR1706" s="5"/>
      <c r="BS1706" s="5"/>
      <c r="BT1706" s="5"/>
      <c r="BU1706" s="5"/>
      <c r="BV1706" s="5"/>
      <c r="BW1706" s="5"/>
      <c r="BX1706" s="6"/>
    </row>
    <row r="1707" spans="19:76" x14ac:dyDescent="0.35">
      <c r="S1707" s="4"/>
      <c r="T1707" s="5"/>
      <c r="U1707" s="5"/>
      <c r="V1707" s="5"/>
      <c r="W1707" s="5"/>
      <c r="X1707" s="5"/>
      <c r="Y1707" s="5"/>
      <c r="Z1707" s="5"/>
      <c r="AA1707" s="5"/>
      <c r="AB1707" s="5"/>
      <c r="AC1707" s="5"/>
      <c r="AD1707" s="5"/>
      <c r="AE1707" s="5"/>
      <c r="AF1707" s="5"/>
      <c r="AG1707" s="5"/>
      <c r="AH1707" s="5"/>
      <c r="AI1707" s="5"/>
      <c r="AJ1707" s="5"/>
      <c r="AK1707" s="5"/>
      <c r="AL1707" s="5"/>
      <c r="AM1707" s="5"/>
      <c r="AN1707" s="5"/>
      <c r="AO1707" s="5"/>
      <c r="AP1707" s="5"/>
      <c r="AQ1707" s="5"/>
      <c r="AR1707" s="5"/>
      <c r="AS1707" s="5"/>
      <c r="AT1707" s="5"/>
      <c r="AU1707" s="5"/>
      <c r="AV1707" s="5"/>
      <c r="AW1707" s="5"/>
      <c r="AX1707" s="5"/>
      <c r="AY1707" s="5"/>
      <c r="AZ1707" s="5"/>
      <c r="BA1707" s="5"/>
      <c r="BB1707" s="5"/>
      <c r="BC1707" s="5"/>
      <c r="BD1707" s="5"/>
      <c r="BE1707" s="5"/>
      <c r="BF1707" s="5"/>
      <c r="BG1707" s="5"/>
      <c r="BH1707" s="5"/>
      <c r="BI1707" s="5"/>
      <c r="BJ1707" s="5"/>
      <c r="BK1707" s="5"/>
      <c r="BL1707" s="5"/>
      <c r="BM1707" s="5"/>
      <c r="BN1707" s="5"/>
      <c r="BO1707" s="5"/>
      <c r="BP1707" s="5"/>
      <c r="BQ1707" s="5"/>
      <c r="BR1707" s="5"/>
      <c r="BS1707" s="5"/>
      <c r="BT1707" s="5"/>
      <c r="BU1707" s="5"/>
      <c r="BV1707" s="5"/>
      <c r="BW1707" s="5"/>
      <c r="BX1707" s="6"/>
    </row>
    <row r="1708" spans="19:76" x14ac:dyDescent="0.35">
      <c r="S1708" s="4"/>
      <c r="T1708" s="5"/>
      <c r="U1708" s="5"/>
      <c r="V1708" s="5"/>
      <c r="W1708" s="5"/>
      <c r="X1708" s="5"/>
      <c r="Y1708" s="5"/>
      <c r="Z1708" s="5"/>
      <c r="AA1708" s="5"/>
      <c r="AB1708" s="5"/>
      <c r="AC1708" s="5"/>
      <c r="AD1708" s="5"/>
      <c r="AE1708" s="5"/>
      <c r="AF1708" s="5"/>
      <c r="AG1708" s="5"/>
      <c r="AH1708" s="5"/>
      <c r="AI1708" s="5"/>
      <c r="AJ1708" s="5"/>
      <c r="AK1708" s="5"/>
      <c r="AL1708" s="5"/>
      <c r="AM1708" s="5"/>
      <c r="AN1708" s="5"/>
      <c r="AO1708" s="5"/>
      <c r="AP1708" s="5"/>
      <c r="AQ1708" s="5"/>
      <c r="AR1708" s="5"/>
      <c r="AS1708" s="5"/>
      <c r="AT1708" s="5"/>
      <c r="AU1708" s="5"/>
      <c r="AV1708" s="5"/>
      <c r="AW1708" s="5"/>
      <c r="AX1708" s="5"/>
      <c r="AY1708" s="5"/>
      <c r="AZ1708" s="5"/>
      <c r="BA1708" s="5"/>
      <c r="BB1708" s="5"/>
      <c r="BC1708" s="5"/>
      <c r="BD1708" s="5"/>
      <c r="BE1708" s="5"/>
      <c r="BF1708" s="5"/>
      <c r="BG1708" s="5"/>
      <c r="BH1708" s="5"/>
      <c r="BI1708" s="5"/>
      <c r="BJ1708" s="5"/>
      <c r="BK1708" s="5"/>
      <c r="BL1708" s="5"/>
      <c r="BM1708" s="5"/>
      <c r="BN1708" s="5"/>
      <c r="BO1708" s="5"/>
      <c r="BP1708" s="5"/>
      <c r="BQ1708" s="5"/>
      <c r="BR1708" s="5"/>
      <c r="BS1708" s="5"/>
      <c r="BT1708" s="5"/>
      <c r="BU1708" s="5"/>
      <c r="BV1708" s="5"/>
      <c r="BW1708" s="5"/>
      <c r="BX1708" s="6"/>
    </row>
    <row r="1709" spans="19:76" x14ac:dyDescent="0.35">
      <c r="S1709" s="4"/>
      <c r="T1709" s="5"/>
      <c r="U1709" s="5"/>
      <c r="V1709" s="5"/>
      <c r="W1709" s="5"/>
      <c r="X1709" s="5"/>
      <c r="Y1709" s="5"/>
      <c r="Z1709" s="5"/>
      <c r="AA1709" s="5"/>
      <c r="AB1709" s="5"/>
      <c r="AC1709" s="5"/>
      <c r="AD1709" s="5"/>
      <c r="AE1709" s="5"/>
      <c r="AF1709" s="5"/>
      <c r="AG1709" s="5"/>
      <c r="AH1709" s="5"/>
      <c r="AI1709" s="5"/>
      <c r="AJ1709" s="5"/>
      <c r="AK1709" s="5"/>
      <c r="AL1709" s="5"/>
      <c r="AM1709" s="5"/>
      <c r="AN1709" s="5"/>
      <c r="AO1709" s="5"/>
      <c r="AP1709" s="5"/>
      <c r="AQ1709" s="5"/>
      <c r="AR1709" s="5"/>
      <c r="AS1709" s="5"/>
      <c r="AT1709" s="5"/>
      <c r="AU1709" s="5"/>
      <c r="AV1709" s="5"/>
      <c r="AW1709" s="5"/>
      <c r="AX1709" s="5"/>
      <c r="AY1709" s="5"/>
      <c r="AZ1709" s="5"/>
      <c r="BA1709" s="5"/>
      <c r="BB1709" s="5"/>
      <c r="BC1709" s="5"/>
      <c r="BD1709" s="5"/>
      <c r="BE1709" s="5"/>
      <c r="BF1709" s="5"/>
      <c r="BG1709" s="5"/>
      <c r="BH1709" s="5"/>
      <c r="BI1709" s="5"/>
      <c r="BJ1709" s="5"/>
      <c r="BK1709" s="5"/>
      <c r="BL1709" s="5"/>
      <c r="BM1709" s="5"/>
      <c r="BN1709" s="5"/>
      <c r="BO1709" s="5"/>
      <c r="BP1709" s="5"/>
      <c r="BQ1709" s="5"/>
      <c r="BR1709" s="5"/>
      <c r="BS1709" s="5"/>
      <c r="BT1709" s="5"/>
      <c r="BU1709" s="5"/>
      <c r="BV1709" s="5"/>
      <c r="BW1709" s="5"/>
      <c r="BX1709" s="6"/>
    </row>
    <row r="1710" spans="19:76" x14ac:dyDescent="0.35">
      <c r="S1710" s="4"/>
      <c r="T1710" s="5"/>
      <c r="U1710" s="5"/>
      <c r="V1710" s="5"/>
      <c r="W1710" s="5"/>
      <c r="X1710" s="5"/>
      <c r="Y1710" s="5"/>
      <c r="Z1710" s="5"/>
      <c r="AA1710" s="5"/>
      <c r="AB1710" s="5"/>
      <c r="AC1710" s="5"/>
      <c r="AD1710" s="5"/>
      <c r="AE1710" s="5"/>
      <c r="AF1710" s="5"/>
      <c r="AG1710" s="5"/>
      <c r="AH1710" s="5"/>
      <c r="AI1710" s="5"/>
      <c r="AJ1710" s="5"/>
      <c r="AK1710" s="5"/>
      <c r="AL1710" s="5"/>
      <c r="AM1710" s="5"/>
      <c r="AN1710" s="5"/>
      <c r="AO1710" s="5"/>
      <c r="AP1710" s="5"/>
      <c r="AQ1710" s="5"/>
      <c r="AR1710" s="5"/>
      <c r="AS1710" s="5"/>
      <c r="AT1710" s="5"/>
      <c r="AU1710" s="5"/>
      <c r="AV1710" s="5"/>
      <c r="AW1710" s="5"/>
      <c r="AX1710" s="5"/>
      <c r="AY1710" s="5"/>
      <c r="AZ1710" s="5"/>
      <c r="BA1710" s="5"/>
      <c r="BB1710" s="5"/>
      <c r="BC1710" s="5"/>
      <c r="BD1710" s="5"/>
      <c r="BE1710" s="5"/>
      <c r="BF1710" s="5"/>
      <c r="BG1710" s="5"/>
      <c r="BH1710" s="5"/>
      <c r="BI1710" s="5"/>
      <c r="BJ1710" s="5"/>
      <c r="BK1710" s="5"/>
      <c r="BL1710" s="5"/>
      <c r="BM1710" s="5"/>
      <c r="BN1710" s="5"/>
      <c r="BO1710" s="5"/>
      <c r="BP1710" s="5"/>
      <c r="BQ1710" s="5"/>
      <c r="BR1710" s="5"/>
      <c r="BS1710" s="5"/>
      <c r="BT1710" s="5"/>
      <c r="BU1710" s="5"/>
      <c r="BV1710" s="5"/>
      <c r="BW1710" s="5"/>
      <c r="BX1710" s="6"/>
    </row>
    <row r="1711" spans="19:76" x14ac:dyDescent="0.35">
      <c r="S1711" s="4"/>
      <c r="T1711" s="5"/>
      <c r="U1711" s="5"/>
      <c r="V1711" s="5"/>
      <c r="W1711" s="5"/>
      <c r="X1711" s="5"/>
      <c r="Y1711" s="5"/>
      <c r="Z1711" s="5"/>
      <c r="AA1711" s="5"/>
      <c r="AB1711" s="5"/>
      <c r="AC1711" s="5"/>
      <c r="AD1711" s="5"/>
      <c r="AE1711" s="5"/>
      <c r="AF1711" s="5"/>
      <c r="AG1711" s="5"/>
      <c r="AH1711" s="5"/>
      <c r="AI1711" s="5"/>
      <c r="AJ1711" s="5"/>
      <c r="AK1711" s="5"/>
      <c r="AL1711" s="5"/>
      <c r="AM1711" s="5"/>
      <c r="AN1711" s="5"/>
      <c r="AO1711" s="5"/>
      <c r="AP1711" s="5"/>
      <c r="AQ1711" s="5"/>
      <c r="AR1711" s="5"/>
      <c r="AS1711" s="5"/>
      <c r="AT1711" s="5"/>
      <c r="AU1711" s="5"/>
      <c r="AV1711" s="5"/>
      <c r="AW1711" s="5"/>
      <c r="AX1711" s="5"/>
      <c r="AY1711" s="5"/>
      <c r="AZ1711" s="5"/>
      <c r="BA1711" s="5"/>
      <c r="BB1711" s="5"/>
      <c r="BC1711" s="5"/>
      <c r="BD1711" s="5"/>
      <c r="BE1711" s="5"/>
      <c r="BF1711" s="5"/>
      <c r="BG1711" s="5"/>
      <c r="BH1711" s="5"/>
      <c r="BI1711" s="5"/>
      <c r="BJ1711" s="5"/>
      <c r="BK1711" s="5"/>
      <c r="BL1711" s="5"/>
      <c r="BM1711" s="5"/>
      <c r="BN1711" s="5"/>
      <c r="BO1711" s="5"/>
      <c r="BP1711" s="5"/>
      <c r="BQ1711" s="5"/>
      <c r="BR1711" s="5"/>
      <c r="BS1711" s="5"/>
      <c r="BT1711" s="5"/>
      <c r="BU1711" s="5"/>
      <c r="BV1711" s="5"/>
      <c r="BW1711" s="5"/>
      <c r="BX1711" s="6"/>
    </row>
    <row r="1712" spans="19:76" x14ac:dyDescent="0.35">
      <c r="S1712" s="4"/>
      <c r="T1712" s="5"/>
      <c r="U1712" s="5"/>
      <c r="V1712" s="5"/>
      <c r="W1712" s="5"/>
      <c r="X1712" s="5"/>
      <c r="Y1712" s="5"/>
      <c r="Z1712" s="5"/>
      <c r="AA1712" s="5"/>
      <c r="AB1712" s="5"/>
      <c r="AC1712" s="5"/>
      <c r="AD1712" s="5"/>
      <c r="AE1712" s="5"/>
      <c r="AF1712" s="5"/>
      <c r="AG1712" s="5"/>
      <c r="AH1712" s="5"/>
      <c r="AI1712" s="5"/>
      <c r="AJ1712" s="5"/>
      <c r="AK1712" s="5"/>
      <c r="AL1712" s="5"/>
      <c r="AM1712" s="5"/>
      <c r="AN1712" s="5"/>
      <c r="AO1712" s="5"/>
      <c r="AP1712" s="5"/>
      <c r="AQ1712" s="5"/>
      <c r="AR1712" s="5"/>
      <c r="AS1712" s="5"/>
      <c r="AT1712" s="5"/>
      <c r="AU1712" s="5"/>
      <c r="AV1712" s="5"/>
      <c r="AW1712" s="5"/>
      <c r="AX1712" s="5"/>
      <c r="AY1712" s="5"/>
      <c r="AZ1712" s="5"/>
      <c r="BA1712" s="5"/>
      <c r="BB1712" s="5"/>
      <c r="BC1712" s="5"/>
      <c r="BD1712" s="5"/>
      <c r="BE1712" s="5"/>
      <c r="BF1712" s="5"/>
      <c r="BG1712" s="5"/>
      <c r="BH1712" s="5"/>
      <c r="BI1712" s="5"/>
      <c r="BJ1712" s="5"/>
      <c r="BK1712" s="5"/>
      <c r="BL1712" s="5"/>
      <c r="BM1712" s="5"/>
      <c r="BN1712" s="5"/>
      <c r="BO1712" s="5"/>
      <c r="BP1712" s="5"/>
      <c r="BQ1712" s="5"/>
      <c r="BR1712" s="5"/>
      <c r="BS1712" s="5"/>
      <c r="BT1712" s="5"/>
      <c r="BU1712" s="5"/>
      <c r="BV1712" s="5"/>
      <c r="BW1712" s="5"/>
      <c r="BX1712" s="6"/>
    </row>
    <row r="1713" spans="19:76" x14ac:dyDescent="0.35">
      <c r="S1713" s="4"/>
      <c r="T1713" s="5"/>
      <c r="U1713" s="5"/>
      <c r="V1713" s="5"/>
      <c r="W1713" s="5"/>
      <c r="X1713" s="5"/>
      <c r="Y1713" s="5"/>
      <c r="Z1713" s="5"/>
      <c r="AA1713" s="5"/>
      <c r="AB1713" s="5"/>
      <c r="AC1713" s="5"/>
      <c r="AD1713" s="5"/>
      <c r="AE1713" s="5"/>
      <c r="AF1713" s="5"/>
      <c r="AG1713" s="5"/>
      <c r="AH1713" s="5"/>
      <c r="AI1713" s="5"/>
      <c r="AJ1713" s="5"/>
      <c r="AK1713" s="5"/>
      <c r="AL1713" s="5"/>
      <c r="AM1713" s="5"/>
      <c r="AN1713" s="5"/>
      <c r="AO1713" s="5"/>
      <c r="AP1713" s="5"/>
      <c r="AQ1713" s="5"/>
      <c r="AR1713" s="5"/>
      <c r="AS1713" s="5"/>
      <c r="AT1713" s="5"/>
      <c r="AU1713" s="5"/>
      <c r="AV1713" s="5"/>
      <c r="AW1713" s="5"/>
      <c r="AX1713" s="5"/>
      <c r="AY1713" s="5"/>
      <c r="AZ1713" s="5"/>
      <c r="BA1713" s="5"/>
      <c r="BB1713" s="5"/>
      <c r="BC1713" s="5"/>
      <c r="BD1713" s="5"/>
      <c r="BE1713" s="5"/>
      <c r="BF1713" s="5"/>
      <c r="BG1713" s="5"/>
      <c r="BH1713" s="5"/>
      <c r="BI1713" s="5"/>
      <c r="BJ1713" s="5"/>
      <c r="BK1713" s="5"/>
      <c r="BL1713" s="5"/>
      <c r="BM1713" s="5"/>
      <c r="BN1713" s="5"/>
      <c r="BO1713" s="5"/>
      <c r="BP1713" s="5"/>
      <c r="BQ1713" s="5"/>
      <c r="BR1713" s="5"/>
      <c r="BS1713" s="5"/>
      <c r="BT1713" s="5"/>
      <c r="BU1713" s="5"/>
      <c r="BV1713" s="5"/>
      <c r="BW1713" s="5"/>
      <c r="BX1713" s="6"/>
    </row>
    <row r="1714" spans="19:76" x14ac:dyDescent="0.35">
      <c r="S1714" s="4"/>
      <c r="T1714" s="5"/>
      <c r="U1714" s="5"/>
      <c r="V1714" s="5"/>
      <c r="W1714" s="5"/>
      <c r="X1714" s="5"/>
      <c r="Y1714" s="5"/>
      <c r="Z1714" s="5"/>
      <c r="AA1714" s="5"/>
      <c r="AB1714" s="5"/>
      <c r="AC1714" s="5"/>
      <c r="AD1714" s="5"/>
      <c r="AE1714" s="5"/>
      <c r="AF1714" s="5"/>
      <c r="AG1714" s="5"/>
      <c r="AH1714" s="5"/>
      <c r="AI1714" s="5"/>
      <c r="AJ1714" s="5"/>
      <c r="AK1714" s="5"/>
      <c r="AL1714" s="5"/>
      <c r="AM1714" s="5"/>
      <c r="AN1714" s="5"/>
      <c r="AO1714" s="5"/>
      <c r="AP1714" s="5"/>
      <c r="AQ1714" s="5"/>
      <c r="AR1714" s="5"/>
      <c r="AS1714" s="5"/>
      <c r="AT1714" s="5"/>
      <c r="AU1714" s="5"/>
      <c r="AV1714" s="5"/>
      <c r="AW1714" s="5"/>
      <c r="AX1714" s="5"/>
      <c r="AY1714" s="5"/>
      <c r="AZ1714" s="5"/>
      <c r="BA1714" s="5"/>
      <c r="BB1714" s="5"/>
      <c r="BC1714" s="5"/>
      <c r="BD1714" s="5"/>
      <c r="BE1714" s="5"/>
      <c r="BF1714" s="5"/>
      <c r="BG1714" s="5"/>
      <c r="BH1714" s="5"/>
      <c r="BI1714" s="5"/>
      <c r="BJ1714" s="5"/>
      <c r="BK1714" s="5"/>
      <c r="BL1714" s="5"/>
      <c r="BM1714" s="5"/>
      <c r="BN1714" s="5"/>
      <c r="BO1714" s="5"/>
      <c r="BP1714" s="5"/>
      <c r="BQ1714" s="5"/>
      <c r="BR1714" s="5"/>
      <c r="BS1714" s="5"/>
      <c r="BT1714" s="5"/>
      <c r="BU1714" s="5"/>
      <c r="BV1714" s="5"/>
      <c r="BW1714" s="5"/>
      <c r="BX1714" s="6"/>
    </row>
    <row r="1715" spans="19:76" x14ac:dyDescent="0.35">
      <c r="S1715" s="4"/>
      <c r="T1715" s="5"/>
      <c r="U1715" s="5"/>
      <c r="V1715" s="5"/>
      <c r="W1715" s="5"/>
      <c r="X1715" s="5"/>
      <c r="Y1715" s="5"/>
      <c r="Z1715" s="5"/>
      <c r="AA1715" s="5"/>
      <c r="AB1715" s="5"/>
      <c r="AC1715" s="5"/>
      <c r="AD1715" s="5"/>
      <c r="AE1715" s="5"/>
      <c r="AF1715" s="5"/>
      <c r="AG1715" s="5"/>
      <c r="AH1715" s="5"/>
      <c r="AI1715" s="5"/>
      <c r="AJ1715" s="5"/>
      <c r="AK1715" s="5"/>
      <c r="AL1715" s="5"/>
      <c r="AM1715" s="5"/>
      <c r="AN1715" s="5"/>
      <c r="AO1715" s="5"/>
      <c r="AP1715" s="5"/>
      <c r="AQ1715" s="5"/>
      <c r="AR1715" s="5"/>
      <c r="AS1715" s="5"/>
      <c r="AT1715" s="5"/>
      <c r="AU1715" s="5"/>
      <c r="AV1715" s="5"/>
      <c r="AW1715" s="5"/>
      <c r="AX1715" s="5"/>
      <c r="AY1715" s="5"/>
      <c r="AZ1715" s="5"/>
      <c r="BA1715" s="5"/>
      <c r="BB1715" s="5"/>
      <c r="BC1715" s="5"/>
      <c r="BD1715" s="5"/>
      <c r="BE1715" s="5"/>
      <c r="BF1715" s="5"/>
      <c r="BG1715" s="5"/>
      <c r="BH1715" s="5"/>
      <c r="BI1715" s="5"/>
      <c r="BJ1715" s="5"/>
      <c r="BK1715" s="5"/>
      <c r="BL1715" s="5"/>
      <c r="BM1715" s="5"/>
      <c r="BN1715" s="5"/>
      <c r="BO1715" s="5"/>
      <c r="BP1715" s="5"/>
      <c r="BQ1715" s="5"/>
      <c r="BR1715" s="5"/>
      <c r="BS1715" s="5"/>
      <c r="BT1715" s="5"/>
      <c r="BU1715" s="5"/>
      <c r="BV1715" s="5"/>
      <c r="BW1715" s="5"/>
      <c r="BX1715" s="6"/>
    </row>
    <row r="1716" spans="19:76" x14ac:dyDescent="0.35">
      <c r="S1716" s="4"/>
      <c r="T1716" s="5"/>
      <c r="U1716" s="5"/>
      <c r="V1716" s="5"/>
      <c r="W1716" s="5"/>
      <c r="X1716" s="5"/>
      <c r="Y1716" s="5"/>
      <c r="Z1716" s="5"/>
      <c r="AA1716" s="5"/>
      <c r="AB1716" s="5"/>
      <c r="AC1716" s="5"/>
      <c r="AD1716" s="5"/>
      <c r="AE1716" s="5"/>
      <c r="AF1716" s="5"/>
      <c r="AG1716" s="5"/>
      <c r="AH1716" s="5"/>
      <c r="AI1716" s="5"/>
      <c r="AJ1716" s="5"/>
      <c r="AK1716" s="5"/>
      <c r="AL1716" s="5"/>
      <c r="AM1716" s="5"/>
      <c r="AN1716" s="5"/>
      <c r="AO1716" s="5"/>
      <c r="AP1716" s="5"/>
      <c r="AQ1716" s="5"/>
      <c r="AR1716" s="5"/>
      <c r="AS1716" s="5"/>
      <c r="AT1716" s="5"/>
      <c r="AU1716" s="5"/>
      <c r="AV1716" s="5"/>
      <c r="AW1716" s="5"/>
      <c r="AX1716" s="5"/>
      <c r="AY1716" s="5"/>
      <c r="AZ1716" s="5"/>
      <c r="BA1716" s="5"/>
      <c r="BB1716" s="5"/>
      <c r="BC1716" s="5"/>
      <c r="BD1716" s="5"/>
      <c r="BE1716" s="5"/>
      <c r="BF1716" s="5"/>
      <c r="BG1716" s="5"/>
      <c r="BH1716" s="5"/>
      <c r="BI1716" s="5"/>
      <c r="BJ1716" s="5"/>
      <c r="BK1716" s="5"/>
      <c r="BL1716" s="5"/>
      <c r="BM1716" s="5"/>
      <c r="BN1716" s="5"/>
      <c r="BO1716" s="5"/>
      <c r="BP1716" s="5"/>
      <c r="BQ1716" s="5"/>
      <c r="BR1716" s="5"/>
      <c r="BS1716" s="5"/>
      <c r="BT1716" s="5"/>
      <c r="BU1716" s="5"/>
      <c r="BV1716" s="5"/>
      <c r="BW1716" s="5"/>
      <c r="BX1716" s="6"/>
    </row>
    <row r="1717" spans="19:76" x14ac:dyDescent="0.35">
      <c r="S1717" s="4"/>
      <c r="T1717" s="5"/>
      <c r="U1717" s="5"/>
      <c r="V1717" s="5"/>
      <c r="W1717" s="5"/>
      <c r="X1717" s="5"/>
      <c r="Y1717" s="5"/>
      <c r="Z1717" s="5"/>
      <c r="AA1717" s="5"/>
      <c r="AB1717" s="5"/>
      <c r="AC1717" s="5"/>
      <c r="AD1717" s="5"/>
      <c r="AE1717" s="5"/>
      <c r="AF1717" s="5"/>
      <c r="AG1717" s="5"/>
      <c r="AH1717" s="5"/>
      <c r="AI1717" s="5"/>
      <c r="AJ1717" s="5"/>
      <c r="AK1717" s="5"/>
      <c r="AL1717" s="5"/>
      <c r="AM1717" s="5"/>
      <c r="AN1717" s="5"/>
      <c r="AO1717" s="5"/>
      <c r="AP1717" s="5"/>
      <c r="AQ1717" s="5"/>
      <c r="AR1717" s="5"/>
      <c r="AS1717" s="5"/>
      <c r="AT1717" s="5"/>
      <c r="AU1717" s="5"/>
      <c r="AV1717" s="5"/>
      <c r="AW1717" s="5"/>
      <c r="AX1717" s="5"/>
      <c r="AY1717" s="5"/>
      <c r="AZ1717" s="5"/>
      <c r="BA1717" s="5"/>
      <c r="BB1717" s="5"/>
      <c r="BC1717" s="5"/>
      <c r="BD1717" s="5"/>
      <c r="BE1717" s="5"/>
      <c r="BF1717" s="5"/>
      <c r="BG1717" s="5"/>
      <c r="BH1717" s="5"/>
      <c r="BI1717" s="5"/>
      <c r="BJ1717" s="5"/>
      <c r="BK1717" s="5"/>
      <c r="BL1717" s="5"/>
      <c r="BM1717" s="5"/>
      <c r="BN1717" s="5"/>
      <c r="BO1717" s="5"/>
      <c r="BP1717" s="5"/>
      <c r="BQ1717" s="5"/>
      <c r="BR1717" s="5"/>
      <c r="BS1717" s="5"/>
      <c r="BT1717" s="5"/>
      <c r="BU1717" s="5"/>
      <c r="BV1717" s="5"/>
      <c r="BW1717" s="5"/>
      <c r="BX1717" s="6"/>
    </row>
    <row r="1718" spans="19:76" x14ac:dyDescent="0.35">
      <c r="S1718" s="4"/>
      <c r="T1718" s="5"/>
      <c r="U1718" s="5"/>
      <c r="V1718" s="5"/>
      <c r="W1718" s="5"/>
      <c r="X1718" s="5"/>
      <c r="Y1718" s="5"/>
      <c r="Z1718" s="5"/>
      <c r="AA1718" s="5"/>
      <c r="AB1718" s="5"/>
      <c r="AC1718" s="5"/>
      <c r="AD1718" s="5"/>
      <c r="AE1718" s="5"/>
      <c r="AF1718" s="5"/>
      <c r="AG1718" s="5"/>
      <c r="AH1718" s="5"/>
      <c r="AI1718" s="5"/>
      <c r="AJ1718" s="5"/>
      <c r="AK1718" s="5"/>
      <c r="AL1718" s="5"/>
      <c r="AM1718" s="5"/>
      <c r="AN1718" s="5"/>
      <c r="AO1718" s="5"/>
      <c r="AP1718" s="5"/>
      <c r="AQ1718" s="5"/>
      <c r="AR1718" s="5"/>
      <c r="AS1718" s="5"/>
      <c r="AT1718" s="5"/>
      <c r="AU1718" s="5"/>
      <c r="AV1718" s="5"/>
      <c r="AW1718" s="5"/>
      <c r="AX1718" s="5"/>
      <c r="AY1718" s="5"/>
      <c r="AZ1718" s="5"/>
      <c r="BA1718" s="5"/>
      <c r="BB1718" s="5"/>
      <c r="BC1718" s="5"/>
      <c r="BD1718" s="5"/>
      <c r="BE1718" s="5"/>
      <c r="BF1718" s="5"/>
      <c r="BG1718" s="5"/>
      <c r="BH1718" s="5"/>
      <c r="BI1718" s="5"/>
      <c r="BJ1718" s="5"/>
      <c r="BK1718" s="5"/>
      <c r="BL1718" s="5"/>
      <c r="BM1718" s="5"/>
      <c r="BN1718" s="5"/>
      <c r="BO1718" s="5"/>
      <c r="BP1718" s="5"/>
      <c r="BQ1718" s="5"/>
      <c r="BR1718" s="5"/>
      <c r="BS1718" s="5"/>
      <c r="BT1718" s="5"/>
      <c r="BU1718" s="5"/>
      <c r="BV1718" s="5"/>
      <c r="BW1718" s="5"/>
      <c r="BX1718" s="6"/>
    </row>
    <row r="1719" spans="19:76" x14ac:dyDescent="0.35">
      <c r="S1719" s="4"/>
      <c r="T1719" s="5"/>
      <c r="U1719" s="5"/>
      <c r="V1719" s="5"/>
      <c r="W1719" s="5"/>
      <c r="X1719" s="5"/>
      <c r="Y1719" s="5"/>
      <c r="Z1719" s="5"/>
      <c r="AA1719" s="5"/>
      <c r="AB1719" s="5"/>
      <c r="AC1719" s="5"/>
      <c r="AD1719" s="5"/>
      <c r="AE1719" s="5"/>
      <c r="AF1719" s="5"/>
      <c r="AG1719" s="5"/>
      <c r="AH1719" s="5"/>
      <c r="AI1719" s="5"/>
      <c r="AJ1719" s="5"/>
      <c r="AK1719" s="5"/>
      <c r="AL1719" s="5"/>
      <c r="AM1719" s="5"/>
      <c r="AN1719" s="5"/>
      <c r="AO1719" s="5"/>
      <c r="AP1719" s="5"/>
      <c r="AQ1719" s="5"/>
      <c r="AR1719" s="5"/>
      <c r="AS1719" s="5"/>
      <c r="AT1719" s="5"/>
      <c r="AU1719" s="5"/>
      <c r="AV1719" s="5"/>
      <c r="AW1719" s="5"/>
      <c r="AX1719" s="5"/>
      <c r="AY1719" s="5"/>
      <c r="AZ1719" s="5"/>
      <c r="BA1719" s="5"/>
      <c r="BB1719" s="5"/>
      <c r="BC1719" s="5"/>
      <c r="BD1719" s="5"/>
      <c r="BE1719" s="5"/>
      <c r="BF1719" s="5"/>
      <c r="BG1719" s="5"/>
      <c r="BH1719" s="5"/>
      <c r="BI1719" s="5"/>
      <c r="BJ1719" s="5"/>
      <c r="BK1719" s="5"/>
      <c r="BL1719" s="5"/>
      <c r="BM1719" s="5"/>
      <c r="BN1719" s="5"/>
      <c r="BO1719" s="5"/>
      <c r="BP1719" s="5"/>
      <c r="BQ1719" s="5"/>
      <c r="BR1719" s="5"/>
      <c r="BS1719" s="5"/>
      <c r="BT1719" s="5"/>
      <c r="BU1719" s="5"/>
      <c r="BV1719" s="5"/>
      <c r="BW1719" s="5"/>
      <c r="BX1719" s="6"/>
    </row>
    <row r="1720" spans="19:76" x14ac:dyDescent="0.35">
      <c r="S1720" s="4"/>
      <c r="T1720" s="5"/>
      <c r="U1720" s="5"/>
      <c r="V1720" s="5"/>
      <c r="W1720" s="5"/>
      <c r="X1720" s="5"/>
      <c r="Y1720" s="5"/>
      <c r="Z1720" s="5"/>
      <c r="AA1720" s="5"/>
      <c r="AB1720" s="5"/>
      <c r="AC1720" s="5"/>
      <c r="AD1720" s="5"/>
      <c r="AE1720" s="5"/>
      <c r="AF1720" s="5"/>
      <c r="AG1720" s="5"/>
      <c r="AH1720" s="5"/>
      <c r="AI1720" s="5"/>
      <c r="AJ1720" s="5"/>
      <c r="AK1720" s="5"/>
      <c r="AL1720" s="5"/>
      <c r="AM1720" s="5"/>
      <c r="AN1720" s="5"/>
      <c r="AO1720" s="5"/>
      <c r="AP1720" s="5"/>
      <c r="AQ1720" s="5"/>
      <c r="AR1720" s="5"/>
      <c r="AS1720" s="5"/>
      <c r="AT1720" s="5"/>
      <c r="AU1720" s="5"/>
      <c r="AV1720" s="5"/>
      <c r="AW1720" s="5"/>
      <c r="AX1720" s="5"/>
      <c r="AY1720" s="5"/>
      <c r="AZ1720" s="5"/>
      <c r="BA1720" s="5"/>
      <c r="BB1720" s="5"/>
      <c r="BC1720" s="5"/>
      <c r="BD1720" s="5"/>
      <c r="BE1720" s="5"/>
      <c r="BF1720" s="5"/>
      <c r="BG1720" s="5"/>
      <c r="BH1720" s="5"/>
      <c r="BI1720" s="5"/>
      <c r="BJ1720" s="5"/>
      <c r="BK1720" s="5"/>
      <c r="BL1720" s="5"/>
      <c r="BM1720" s="5"/>
      <c r="BN1720" s="5"/>
      <c r="BO1720" s="5"/>
      <c r="BP1720" s="5"/>
      <c r="BQ1720" s="5"/>
      <c r="BR1720" s="5"/>
      <c r="BS1720" s="5"/>
      <c r="BT1720" s="5"/>
      <c r="BU1720" s="5"/>
      <c r="BV1720" s="5"/>
      <c r="BW1720" s="5"/>
      <c r="BX1720" s="6"/>
    </row>
    <row r="1721" spans="19:76" x14ac:dyDescent="0.35">
      <c r="S1721" s="4"/>
      <c r="T1721" s="5"/>
      <c r="U1721" s="5"/>
      <c r="V1721" s="5"/>
      <c r="W1721" s="5"/>
      <c r="X1721" s="5"/>
      <c r="Y1721" s="5"/>
      <c r="Z1721" s="5"/>
      <c r="AA1721" s="5"/>
      <c r="AB1721" s="5"/>
      <c r="AC1721" s="5"/>
      <c r="AD1721" s="5"/>
      <c r="AE1721" s="5"/>
      <c r="AF1721" s="5"/>
      <c r="AG1721" s="5"/>
      <c r="AH1721" s="5"/>
      <c r="AI1721" s="5"/>
      <c r="AJ1721" s="5"/>
      <c r="AK1721" s="5"/>
      <c r="AL1721" s="5"/>
      <c r="AM1721" s="5"/>
      <c r="AN1721" s="5"/>
      <c r="AO1721" s="5"/>
      <c r="AP1721" s="5"/>
      <c r="AQ1721" s="5"/>
      <c r="AR1721" s="5"/>
      <c r="AS1721" s="5"/>
      <c r="AT1721" s="5"/>
      <c r="AU1721" s="5"/>
      <c r="AV1721" s="5"/>
      <c r="AW1721" s="5"/>
      <c r="AX1721" s="5"/>
      <c r="AY1721" s="5"/>
      <c r="AZ1721" s="5"/>
      <c r="BA1721" s="5"/>
      <c r="BB1721" s="5"/>
      <c r="BC1721" s="5"/>
      <c r="BD1721" s="5"/>
      <c r="BE1721" s="5"/>
      <c r="BF1721" s="5"/>
      <c r="BG1721" s="5"/>
      <c r="BH1721" s="5"/>
      <c r="BI1721" s="5"/>
      <c r="BJ1721" s="5"/>
      <c r="BK1721" s="5"/>
      <c r="BL1721" s="5"/>
      <c r="BM1721" s="5"/>
      <c r="BN1721" s="5"/>
      <c r="BO1721" s="5"/>
      <c r="BP1721" s="5"/>
      <c r="BQ1721" s="5"/>
      <c r="BR1721" s="5"/>
      <c r="BS1721" s="5"/>
      <c r="BT1721" s="5"/>
      <c r="BU1721" s="5"/>
      <c r="BV1721" s="5"/>
      <c r="BW1721" s="5"/>
      <c r="BX1721" s="6"/>
    </row>
    <row r="1722" spans="19:76" x14ac:dyDescent="0.35">
      <c r="S1722" s="4"/>
      <c r="T1722" s="5"/>
      <c r="U1722" s="5"/>
      <c r="V1722" s="5"/>
      <c r="W1722" s="5"/>
      <c r="X1722" s="5"/>
      <c r="Y1722" s="5"/>
      <c r="Z1722" s="5"/>
      <c r="AA1722" s="5"/>
      <c r="AB1722" s="5"/>
      <c r="AC1722" s="5"/>
      <c r="AD1722" s="5"/>
      <c r="AE1722" s="5"/>
      <c r="AF1722" s="5"/>
      <c r="AG1722" s="5"/>
      <c r="AH1722" s="5"/>
      <c r="AI1722" s="5"/>
      <c r="AJ1722" s="5"/>
      <c r="AK1722" s="5"/>
      <c r="AL1722" s="5"/>
      <c r="AM1722" s="5"/>
      <c r="AN1722" s="5"/>
      <c r="AO1722" s="5"/>
      <c r="AP1722" s="5"/>
      <c r="AQ1722" s="5"/>
      <c r="AR1722" s="5"/>
      <c r="AS1722" s="5"/>
      <c r="AT1722" s="5"/>
      <c r="AU1722" s="5"/>
      <c r="AV1722" s="5"/>
      <c r="AW1722" s="5"/>
      <c r="AX1722" s="5"/>
      <c r="AY1722" s="5"/>
      <c r="AZ1722" s="5"/>
      <c r="BA1722" s="5"/>
      <c r="BB1722" s="5"/>
      <c r="BC1722" s="5"/>
      <c r="BD1722" s="5"/>
      <c r="BE1722" s="5"/>
      <c r="BF1722" s="5"/>
      <c r="BG1722" s="5"/>
      <c r="BH1722" s="5"/>
      <c r="BI1722" s="5"/>
      <c r="BJ1722" s="5"/>
      <c r="BK1722" s="5"/>
      <c r="BL1722" s="5"/>
      <c r="BM1722" s="5"/>
      <c r="BN1722" s="5"/>
      <c r="BO1722" s="5"/>
      <c r="BP1722" s="5"/>
      <c r="BQ1722" s="5"/>
      <c r="BR1722" s="5"/>
      <c r="BS1722" s="5"/>
      <c r="BT1722" s="5"/>
      <c r="BU1722" s="5"/>
      <c r="BV1722" s="5"/>
      <c r="BW1722" s="5"/>
      <c r="BX1722" s="6"/>
    </row>
  </sheetData>
  <mergeCells count="3642">
    <mergeCell ref="P1452:P1454"/>
    <mergeCell ref="O1452:O1458"/>
    <mergeCell ref="N1452:N1458"/>
    <mergeCell ref="M1452:M1458"/>
    <mergeCell ref="L1452:L1458"/>
    <mergeCell ref="K1452:K1458"/>
    <mergeCell ref="J1452:J1458"/>
    <mergeCell ref="I1452:I1458"/>
    <mergeCell ref="H1452:H1458"/>
    <mergeCell ref="G1452:G1458"/>
    <mergeCell ref="F1452:F1458"/>
    <mergeCell ref="E1452:E1458"/>
    <mergeCell ref="D1452:D1458"/>
    <mergeCell ref="C1452:C1458"/>
    <mergeCell ref="B1452:B1458"/>
    <mergeCell ref="A1452:A1458"/>
    <mergeCell ref="O1442:O1448"/>
    <mergeCell ref="N1442:N1448"/>
    <mergeCell ref="M1442:M1448"/>
    <mergeCell ref="L1442:L1448"/>
    <mergeCell ref="K1442:K1448"/>
    <mergeCell ref="J1442:J1448"/>
    <mergeCell ref="I1442:I1448"/>
    <mergeCell ref="H1442:H1448"/>
    <mergeCell ref="G1442:G1448"/>
    <mergeCell ref="F1442:F1448"/>
    <mergeCell ref="E1442:E1448"/>
    <mergeCell ref="D1442:D1448"/>
    <mergeCell ref="C1442:C1448"/>
    <mergeCell ref="B1442:B1448"/>
    <mergeCell ref="A1442:A1448"/>
    <mergeCell ref="O1449:O1451"/>
    <mergeCell ref="N1449:N1451"/>
    <mergeCell ref="M1449:M1451"/>
    <mergeCell ref="L1449:L1451"/>
    <mergeCell ref="K1449:K1451"/>
    <mergeCell ref="J1449:J1451"/>
    <mergeCell ref="I1449:I1451"/>
    <mergeCell ref="H1449:H1451"/>
    <mergeCell ref="G1449:G1451"/>
    <mergeCell ref="F1449:F1451"/>
    <mergeCell ref="E1449:E1451"/>
    <mergeCell ref="D1449:D1451"/>
    <mergeCell ref="C1449:C1451"/>
    <mergeCell ref="B1449:B1451"/>
    <mergeCell ref="A1449:A1451"/>
    <mergeCell ref="N1426:N1436"/>
    <mergeCell ref="O1432:O1436"/>
    <mergeCell ref="O1426:O1431"/>
    <mergeCell ref="M1426:M1436"/>
    <mergeCell ref="L1426:L1436"/>
    <mergeCell ref="K1426:K1436"/>
    <mergeCell ref="J1426:J1436"/>
    <mergeCell ref="I1426:I1436"/>
    <mergeCell ref="H1426:H1436"/>
    <mergeCell ref="G1426:G1436"/>
    <mergeCell ref="F1426:F1436"/>
    <mergeCell ref="E1426:E1436"/>
    <mergeCell ref="D1426:D1436"/>
    <mergeCell ref="C1426:C1436"/>
    <mergeCell ref="B1426:B1436"/>
    <mergeCell ref="A1426:A1436"/>
    <mergeCell ref="O1437:O1441"/>
    <mergeCell ref="N1437:N1441"/>
    <mergeCell ref="M1437:M1441"/>
    <mergeCell ref="L1437:L1441"/>
    <mergeCell ref="K1437:K1441"/>
    <mergeCell ref="J1437:J1441"/>
    <mergeCell ref="I1437:I1441"/>
    <mergeCell ref="H1437:H1441"/>
    <mergeCell ref="G1437:G1441"/>
    <mergeCell ref="F1437:F1441"/>
    <mergeCell ref="E1437:E1441"/>
    <mergeCell ref="D1437:D1441"/>
    <mergeCell ref="C1437:C1441"/>
    <mergeCell ref="B1437:B1441"/>
    <mergeCell ref="A1437:A1441"/>
    <mergeCell ref="O1418:O1422"/>
    <mergeCell ref="N1418:N1422"/>
    <mergeCell ref="M1418:M1422"/>
    <mergeCell ref="L1418:L1422"/>
    <mergeCell ref="K1418:K1422"/>
    <mergeCell ref="J1418:J1422"/>
    <mergeCell ref="I1418:I1422"/>
    <mergeCell ref="H1418:H1422"/>
    <mergeCell ref="G1418:G1422"/>
    <mergeCell ref="F1418:F1422"/>
    <mergeCell ref="E1418:E1422"/>
    <mergeCell ref="D1418:D1422"/>
    <mergeCell ref="C1418:C1422"/>
    <mergeCell ref="B1418:B1422"/>
    <mergeCell ref="A1418:A1422"/>
    <mergeCell ref="O1423:O1425"/>
    <mergeCell ref="N1423:N1425"/>
    <mergeCell ref="M1423:M1425"/>
    <mergeCell ref="L1423:L1425"/>
    <mergeCell ref="K1423:K1425"/>
    <mergeCell ref="J1423:J1425"/>
    <mergeCell ref="I1423:I1425"/>
    <mergeCell ref="G1423:G1425"/>
    <mergeCell ref="H1423:H1425"/>
    <mergeCell ref="F1423:F1425"/>
    <mergeCell ref="E1423:E1425"/>
    <mergeCell ref="D1423:D1425"/>
    <mergeCell ref="C1423:C1425"/>
    <mergeCell ref="B1423:B1425"/>
    <mergeCell ref="A1423:A1425"/>
    <mergeCell ref="O1407:O1417"/>
    <mergeCell ref="N1407:N1417"/>
    <mergeCell ref="M1407:M1417"/>
    <mergeCell ref="L1407:L1417"/>
    <mergeCell ref="K1407:K1417"/>
    <mergeCell ref="I1407:I1417"/>
    <mergeCell ref="J1407:J1417"/>
    <mergeCell ref="H1407:H1417"/>
    <mergeCell ref="G1407:G1417"/>
    <mergeCell ref="F1407:F1417"/>
    <mergeCell ref="E1407:E1417"/>
    <mergeCell ref="D1407:D1417"/>
    <mergeCell ref="C1407:C1417"/>
    <mergeCell ref="B1407:B1417"/>
    <mergeCell ref="A1407:A1417"/>
    <mergeCell ref="O1356:O1362"/>
    <mergeCell ref="O1375:O1383"/>
    <mergeCell ref="H1356:H1362"/>
    <mergeCell ref="I1356:I1362"/>
    <mergeCell ref="L1338:L1343"/>
    <mergeCell ref="B1398:B1402"/>
    <mergeCell ref="A1398:A1402"/>
    <mergeCell ref="N1404:N1405"/>
    <mergeCell ref="M1404:M1405"/>
    <mergeCell ref="L1404:L1405"/>
    <mergeCell ref="K1404:K1405"/>
    <mergeCell ref="J1404:J1405"/>
    <mergeCell ref="I1404:I1405"/>
    <mergeCell ref="H1404:H1405"/>
    <mergeCell ref="G1404:G1405"/>
    <mergeCell ref="F1404:F1405"/>
    <mergeCell ref="E1404:E1405"/>
    <mergeCell ref="D1404:D1405"/>
    <mergeCell ref="C1404:C1405"/>
    <mergeCell ref="B1404:B1405"/>
    <mergeCell ref="A1404:A1405"/>
    <mergeCell ref="O1404:O1405"/>
    <mergeCell ref="C1369:C1374"/>
    <mergeCell ref="O1398:O1402"/>
    <mergeCell ref="N1398:N1402"/>
    <mergeCell ref="M1398:M1402"/>
    <mergeCell ref="L1398:L1402"/>
    <mergeCell ref="K1398:K1402"/>
    <mergeCell ref="J1398:J1402"/>
    <mergeCell ref="I1398:I1402"/>
    <mergeCell ref="H1398:H1402"/>
    <mergeCell ref="G1398:G1402"/>
    <mergeCell ref="F1398:F1402"/>
    <mergeCell ref="E1398:E1402"/>
    <mergeCell ref="D1398:D1402"/>
    <mergeCell ref="C1398:C1402"/>
    <mergeCell ref="M1384:M1387"/>
    <mergeCell ref="N1384:N1387"/>
    <mergeCell ref="O1384:O1387"/>
    <mergeCell ref="I1375:I1383"/>
    <mergeCell ref="H1375:H1383"/>
    <mergeCell ref="G1375:G1383"/>
    <mergeCell ref="F1375:F1383"/>
    <mergeCell ref="C1235:C1243"/>
    <mergeCell ref="D1235:D1243"/>
    <mergeCell ref="E1235:E1243"/>
    <mergeCell ref="C1244:C1249"/>
    <mergeCell ref="D1244:D1249"/>
    <mergeCell ref="E1244:E1249"/>
    <mergeCell ref="C1250:C1260"/>
    <mergeCell ref="D1250:D1260"/>
    <mergeCell ref="E1250:E1260"/>
    <mergeCell ref="C1261:C1266"/>
    <mergeCell ref="D1261:D1266"/>
    <mergeCell ref="E1261:E1266"/>
    <mergeCell ref="E1375:E1383"/>
    <mergeCell ref="C1299:C1308"/>
    <mergeCell ref="D1299:D1308"/>
    <mergeCell ref="E1299:E1308"/>
    <mergeCell ref="C1272:C1282"/>
    <mergeCell ref="C1309:C1313"/>
    <mergeCell ref="D1309:D1313"/>
    <mergeCell ref="E1309:E1313"/>
    <mergeCell ref="C1314:C1319"/>
    <mergeCell ref="C1332:C1337"/>
    <mergeCell ref="D1332:D1337"/>
    <mergeCell ref="E1332:E1337"/>
    <mergeCell ref="C1172:C1181"/>
    <mergeCell ref="D1172:D1181"/>
    <mergeCell ref="E1172:E1181"/>
    <mergeCell ref="C1182:C1190"/>
    <mergeCell ref="D1182:D1190"/>
    <mergeCell ref="E1182:E1190"/>
    <mergeCell ref="C1191:C1198"/>
    <mergeCell ref="D1191:D1198"/>
    <mergeCell ref="E1191:E1198"/>
    <mergeCell ref="C1199:C1201"/>
    <mergeCell ref="D1199:D1201"/>
    <mergeCell ref="E1199:E1201"/>
    <mergeCell ref="E1219:E1223"/>
    <mergeCell ref="C1224:C1231"/>
    <mergeCell ref="D1224:D1231"/>
    <mergeCell ref="E1224:E1231"/>
    <mergeCell ref="C1232:C1234"/>
    <mergeCell ref="D1232:D1234"/>
    <mergeCell ref="E1232:E1234"/>
    <mergeCell ref="C1074:C1088"/>
    <mergeCell ref="D1074:D1088"/>
    <mergeCell ref="E1074:E1088"/>
    <mergeCell ref="C1089:C1099"/>
    <mergeCell ref="D1089:D1099"/>
    <mergeCell ref="E1089:E1099"/>
    <mergeCell ref="C1151:C1153"/>
    <mergeCell ref="D1151:D1153"/>
    <mergeCell ref="E1151:E1153"/>
    <mergeCell ref="C1154:C1158"/>
    <mergeCell ref="D1154:D1158"/>
    <mergeCell ref="E1154:E1158"/>
    <mergeCell ref="C1159:C1167"/>
    <mergeCell ref="D1159:D1167"/>
    <mergeCell ref="E1159:E1167"/>
    <mergeCell ref="C1168:C1171"/>
    <mergeCell ref="D1168:D1171"/>
    <mergeCell ref="E1168:E1171"/>
    <mergeCell ref="E1124:E1127"/>
    <mergeCell ref="C1128:C1130"/>
    <mergeCell ref="D1128:D1130"/>
    <mergeCell ref="E1128:E1130"/>
    <mergeCell ref="C1131:C1137"/>
    <mergeCell ref="D1131:D1137"/>
    <mergeCell ref="C1003:C1010"/>
    <mergeCell ref="D1003:D1010"/>
    <mergeCell ref="E1003:E1010"/>
    <mergeCell ref="C1011:C1017"/>
    <mergeCell ref="D1011:D1017"/>
    <mergeCell ref="E1011:E1017"/>
    <mergeCell ref="D1047:D1050"/>
    <mergeCell ref="E1047:E1050"/>
    <mergeCell ref="C1051:C1057"/>
    <mergeCell ref="D1051:D1057"/>
    <mergeCell ref="E1051:E1057"/>
    <mergeCell ref="C1058:C1067"/>
    <mergeCell ref="D1058:D1067"/>
    <mergeCell ref="E1058:E1067"/>
    <mergeCell ref="C1068:C1073"/>
    <mergeCell ref="D1068:D1073"/>
    <mergeCell ref="E1068:E1073"/>
    <mergeCell ref="C937:C943"/>
    <mergeCell ref="D937:D943"/>
    <mergeCell ref="E937:E943"/>
    <mergeCell ref="C944:C947"/>
    <mergeCell ref="D944:D947"/>
    <mergeCell ref="E944:E947"/>
    <mergeCell ref="C948:C949"/>
    <mergeCell ref="D948:D949"/>
    <mergeCell ref="E948:E949"/>
    <mergeCell ref="C950:C954"/>
    <mergeCell ref="D950:D954"/>
    <mergeCell ref="E950:E954"/>
    <mergeCell ref="C955:C958"/>
    <mergeCell ref="D955:D958"/>
    <mergeCell ref="E955:E958"/>
    <mergeCell ref="C981:C987"/>
    <mergeCell ref="D981:D987"/>
    <mergeCell ref="E981:E987"/>
    <mergeCell ref="E872:E874"/>
    <mergeCell ref="C875:C886"/>
    <mergeCell ref="D875:D886"/>
    <mergeCell ref="E875:E886"/>
    <mergeCell ref="C887:C897"/>
    <mergeCell ref="D887:D897"/>
    <mergeCell ref="E887:E897"/>
    <mergeCell ref="C898:C901"/>
    <mergeCell ref="D898:D901"/>
    <mergeCell ref="E898:E901"/>
    <mergeCell ref="C829:C835"/>
    <mergeCell ref="D829:D835"/>
    <mergeCell ref="E829:E835"/>
    <mergeCell ref="C836:C866"/>
    <mergeCell ref="D836:D866"/>
    <mergeCell ref="C932:C936"/>
    <mergeCell ref="D932:D936"/>
    <mergeCell ref="E932:E936"/>
    <mergeCell ref="C763:C770"/>
    <mergeCell ref="D763:D770"/>
    <mergeCell ref="E763:E770"/>
    <mergeCell ref="C771:C778"/>
    <mergeCell ref="D771:D778"/>
    <mergeCell ref="E771:E778"/>
    <mergeCell ref="C779:C783"/>
    <mergeCell ref="D779:D783"/>
    <mergeCell ref="E779:E783"/>
    <mergeCell ref="C784:C787"/>
    <mergeCell ref="D784:D787"/>
    <mergeCell ref="E784:E787"/>
    <mergeCell ref="C788:C790"/>
    <mergeCell ref="D788:D790"/>
    <mergeCell ref="E788:E790"/>
    <mergeCell ref="C815:C818"/>
    <mergeCell ref="D815:D818"/>
    <mergeCell ref="E815:E818"/>
    <mergeCell ref="C729:C735"/>
    <mergeCell ref="D729:D735"/>
    <mergeCell ref="E729:E735"/>
    <mergeCell ref="C736:C739"/>
    <mergeCell ref="D736:D739"/>
    <mergeCell ref="E736:E739"/>
    <mergeCell ref="C740:C744"/>
    <mergeCell ref="D740:D744"/>
    <mergeCell ref="E740:E744"/>
    <mergeCell ref="C745:C750"/>
    <mergeCell ref="D745:D750"/>
    <mergeCell ref="E745:E750"/>
    <mergeCell ref="C751:C756"/>
    <mergeCell ref="D751:D756"/>
    <mergeCell ref="E751:E756"/>
    <mergeCell ref="C757:C762"/>
    <mergeCell ref="D757:D762"/>
    <mergeCell ref="E757:E762"/>
    <mergeCell ref="C689:C693"/>
    <mergeCell ref="D689:D693"/>
    <mergeCell ref="E689:E693"/>
    <mergeCell ref="C694:C698"/>
    <mergeCell ref="D694:D698"/>
    <mergeCell ref="E694:E698"/>
    <mergeCell ref="C699:C705"/>
    <mergeCell ref="D699:D705"/>
    <mergeCell ref="E699:E705"/>
    <mergeCell ref="C706:C711"/>
    <mergeCell ref="D706:D711"/>
    <mergeCell ref="E706:E711"/>
    <mergeCell ref="C712:C721"/>
    <mergeCell ref="D712:D721"/>
    <mergeCell ref="E712:E721"/>
    <mergeCell ref="C722:C728"/>
    <mergeCell ref="D722:D728"/>
    <mergeCell ref="E722:E728"/>
    <mergeCell ref="C663:C667"/>
    <mergeCell ref="D663:D667"/>
    <mergeCell ref="E663:E667"/>
    <mergeCell ref="C668:C671"/>
    <mergeCell ref="D668:D671"/>
    <mergeCell ref="E668:E671"/>
    <mergeCell ref="C672:C676"/>
    <mergeCell ref="D672:D676"/>
    <mergeCell ref="E672:E676"/>
    <mergeCell ref="C677:C680"/>
    <mergeCell ref="D677:D680"/>
    <mergeCell ref="E677:E680"/>
    <mergeCell ref="C681:C685"/>
    <mergeCell ref="D681:D685"/>
    <mergeCell ref="E681:E685"/>
    <mergeCell ref="C686:C688"/>
    <mergeCell ref="D686:D688"/>
    <mergeCell ref="E686:E688"/>
    <mergeCell ref="C609:C615"/>
    <mergeCell ref="D609:D615"/>
    <mergeCell ref="E609:E615"/>
    <mergeCell ref="D620:D622"/>
    <mergeCell ref="E620:E622"/>
    <mergeCell ref="C623:C628"/>
    <mergeCell ref="D623:D628"/>
    <mergeCell ref="E623:E628"/>
    <mergeCell ref="C629:C632"/>
    <mergeCell ref="D629:D632"/>
    <mergeCell ref="E629:E632"/>
    <mergeCell ref="C633:C636"/>
    <mergeCell ref="D633:D636"/>
    <mergeCell ref="E633:E636"/>
    <mergeCell ref="C660:C662"/>
    <mergeCell ref="D660:D662"/>
    <mergeCell ref="E660:E662"/>
    <mergeCell ref="C567:C573"/>
    <mergeCell ref="D567:D573"/>
    <mergeCell ref="E567:E573"/>
    <mergeCell ref="C574:C584"/>
    <mergeCell ref="D574:D584"/>
    <mergeCell ref="E574:E584"/>
    <mergeCell ref="C585:C591"/>
    <mergeCell ref="D585:D591"/>
    <mergeCell ref="E585:E591"/>
    <mergeCell ref="C592:C599"/>
    <mergeCell ref="D592:D599"/>
    <mergeCell ref="E592:E599"/>
    <mergeCell ref="C600:C603"/>
    <mergeCell ref="D600:D603"/>
    <mergeCell ref="E600:E603"/>
    <mergeCell ref="C604:C608"/>
    <mergeCell ref="D604:D608"/>
    <mergeCell ref="E604:E608"/>
    <mergeCell ref="C549:C550"/>
    <mergeCell ref="D549:D550"/>
    <mergeCell ref="E549:E550"/>
    <mergeCell ref="C551:C554"/>
    <mergeCell ref="D551:D554"/>
    <mergeCell ref="E551:E554"/>
    <mergeCell ref="C555:C563"/>
    <mergeCell ref="D555:D563"/>
    <mergeCell ref="E555:E563"/>
    <mergeCell ref="C524:C528"/>
    <mergeCell ref="D524:D528"/>
    <mergeCell ref="E524:E528"/>
    <mergeCell ref="C529:C532"/>
    <mergeCell ref="D529:D532"/>
    <mergeCell ref="E529:E532"/>
    <mergeCell ref="C533:C538"/>
    <mergeCell ref="D533:D538"/>
    <mergeCell ref="E533:E538"/>
    <mergeCell ref="C466:C470"/>
    <mergeCell ref="D466:D470"/>
    <mergeCell ref="E466:E470"/>
    <mergeCell ref="D485:D489"/>
    <mergeCell ref="E485:E489"/>
    <mergeCell ref="C490:C498"/>
    <mergeCell ref="D490:D498"/>
    <mergeCell ref="E490:E498"/>
    <mergeCell ref="C516:C523"/>
    <mergeCell ref="D516:D523"/>
    <mergeCell ref="E516:E523"/>
    <mergeCell ref="C539:C541"/>
    <mergeCell ref="D539:D541"/>
    <mergeCell ref="E539:E541"/>
    <mergeCell ref="C542:C548"/>
    <mergeCell ref="D542:D548"/>
    <mergeCell ref="E542:E548"/>
    <mergeCell ref="C424:C427"/>
    <mergeCell ref="D424:D427"/>
    <mergeCell ref="E424:E427"/>
    <mergeCell ref="C428:C438"/>
    <mergeCell ref="D428:D438"/>
    <mergeCell ref="E428:E438"/>
    <mergeCell ref="C439:C444"/>
    <mergeCell ref="D439:D444"/>
    <mergeCell ref="E439:E444"/>
    <mergeCell ref="C445:C453"/>
    <mergeCell ref="D445:D453"/>
    <mergeCell ref="E445:E453"/>
    <mergeCell ref="C454:C461"/>
    <mergeCell ref="D454:D461"/>
    <mergeCell ref="E454:E461"/>
    <mergeCell ref="C462:C465"/>
    <mergeCell ref="D462:D465"/>
    <mergeCell ref="E462:E465"/>
    <mergeCell ref="C388:C391"/>
    <mergeCell ref="D388:D391"/>
    <mergeCell ref="E388:E391"/>
    <mergeCell ref="C392:C399"/>
    <mergeCell ref="D392:D399"/>
    <mergeCell ref="E392:E399"/>
    <mergeCell ref="C400:C401"/>
    <mergeCell ref="D400:D401"/>
    <mergeCell ref="E400:E401"/>
    <mergeCell ref="C404:C410"/>
    <mergeCell ref="D404:D410"/>
    <mergeCell ref="E404:E410"/>
    <mergeCell ref="E411:E414"/>
    <mergeCell ref="C415:C418"/>
    <mergeCell ref="D415:D418"/>
    <mergeCell ref="E415:E418"/>
    <mergeCell ref="C419:C423"/>
    <mergeCell ref="D419:D423"/>
    <mergeCell ref="E419:E423"/>
    <mergeCell ref="C306:C309"/>
    <mergeCell ref="D306:D309"/>
    <mergeCell ref="E306:E309"/>
    <mergeCell ref="C310:C319"/>
    <mergeCell ref="D310:D319"/>
    <mergeCell ref="E310:E319"/>
    <mergeCell ref="C338:C349"/>
    <mergeCell ref="D338:D349"/>
    <mergeCell ref="E338:E349"/>
    <mergeCell ref="C368:C370"/>
    <mergeCell ref="D368:D370"/>
    <mergeCell ref="E368:E370"/>
    <mergeCell ref="C371:C376"/>
    <mergeCell ref="D371:D376"/>
    <mergeCell ref="E371:E376"/>
    <mergeCell ref="C377:C378"/>
    <mergeCell ref="D377:D378"/>
    <mergeCell ref="E377:E378"/>
    <mergeCell ref="C247:C255"/>
    <mergeCell ref="D247:D255"/>
    <mergeCell ref="E247:E255"/>
    <mergeCell ref="C256:C260"/>
    <mergeCell ref="D256:D260"/>
    <mergeCell ref="E256:E260"/>
    <mergeCell ref="E261:E265"/>
    <mergeCell ref="C266:C270"/>
    <mergeCell ref="D266:D270"/>
    <mergeCell ref="E266:E270"/>
    <mergeCell ref="C271:C276"/>
    <mergeCell ref="D271:D276"/>
    <mergeCell ref="E271:E276"/>
    <mergeCell ref="C291:C292"/>
    <mergeCell ref="D291:D292"/>
    <mergeCell ref="E291:E292"/>
    <mergeCell ref="C293:C305"/>
    <mergeCell ref="D293:D305"/>
    <mergeCell ref="E293:E305"/>
    <mergeCell ref="C156:C171"/>
    <mergeCell ref="D156:D171"/>
    <mergeCell ref="E156:E171"/>
    <mergeCell ref="C172:C174"/>
    <mergeCell ref="D172:D174"/>
    <mergeCell ref="E172:E174"/>
    <mergeCell ref="C175:C179"/>
    <mergeCell ref="D175:D179"/>
    <mergeCell ref="E175:E179"/>
    <mergeCell ref="C180:C188"/>
    <mergeCell ref="D180:D188"/>
    <mergeCell ref="E180:E188"/>
    <mergeCell ref="C190:C192"/>
    <mergeCell ref="D190:D192"/>
    <mergeCell ref="E190:E192"/>
    <mergeCell ref="E199:E206"/>
    <mergeCell ref="C207:C213"/>
    <mergeCell ref="D207:D213"/>
    <mergeCell ref="E207:E213"/>
    <mergeCell ref="C1:C3"/>
    <mergeCell ref="D1:D3"/>
    <mergeCell ref="E1:E3"/>
    <mergeCell ref="C5:C12"/>
    <mergeCell ref="C25:C34"/>
    <mergeCell ref="C35:C40"/>
    <mergeCell ref="C41:C45"/>
    <mergeCell ref="D5:D12"/>
    <mergeCell ref="E5:E12"/>
    <mergeCell ref="C13:C24"/>
    <mergeCell ref="E13:E24"/>
    <mergeCell ref="D25:D34"/>
    <mergeCell ref="E25:E34"/>
    <mergeCell ref="D35:D40"/>
    <mergeCell ref="E35:E40"/>
    <mergeCell ref="D13:D24"/>
    <mergeCell ref="D41:D45"/>
    <mergeCell ref="E41:E45"/>
    <mergeCell ref="E51:E57"/>
    <mergeCell ref="C58:C64"/>
    <mergeCell ref="D58:D64"/>
    <mergeCell ref="E58:E64"/>
    <mergeCell ref="O1309:O1313"/>
    <mergeCell ref="B699:B705"/>
    <mergeCell ref="F699:F705"/>
    <mergeCell ref="G699:G705"/>
    <mergeCell ref="H699:H705"/>
    <mergeCell ref="I699:I705"/>
    <mergeCell ref="J699:J705"/>
    <mergeCell ref="K699:K705"/>
    <mergeCell ref="L699:L705"/>
    <mergeCell ref="M699:M705"/>
    <mergeCell ref="N699:N705"/>
    <mergeCell ref="O699:O705"/>
    <mergeCell ref="I1128:I1130"/>
    <mergeCell ref="J1128:J1130"/>
    <mergeCell ref="K1128:K1130"/>
    <mergeCell ref="L1128:L1130"/>
    <mergeCell ref="M1128:M1130"/>
    <mergeCell ref="N1128:N1130"/>
    <mergeCell ref="O1128:O1130"/>
    <mergeCell ref="H1109:H1119"/>
    <mergeCell ref="K1120:K1123"/>
    <mergeCell ref="L1120:L1123"/>
    <mergeCell ref="M1120:M1123"/>
    <mergeCell ref="C65:C67"/>
    <mergeCell ref="D65:D67"/>
    <mergeCell ref="E65:E67"/>
    <mergeCell ref="C68:C71"/>
    <mergeCell ref="D68:D71"/>
    <mergeCell ref="N256:N260"/>
    <mergeCell ref="O256:O260"/>
    <mergeCell ref="G180:G188"/>
    <mergeCell ref="H180:H188"/>
    <mergeCell ref="I180:I188"/>
    <mergeCell ref="J180:J188"/>
    <mergeCell ref="K180:K188"/>
    <mergeCell ref="L180:L188"/>
    <mergeCell ref="M180:M188"/>
    <mergeCell ref="N180:N188"/>
    <mergeCell ref="F199:F206"/>
    <mergeCell ref="B199:B206"/>
    <mergeCell ref="I199:I206"/>
    <mergeCell ref="H199:H206"/>
    <mergeCell ref="G199:G206"/>
    <mergeCell ref="N199:N206"/>
    <mergeCell ref="M199:M206"/>
    <mergeCell ref="L199:L206"/>
    <mergeCell ref="D193:D198"/>
    <mergeCell ref="E193:E198"/>
    <mergeCell ref="C199:C206"/>
    <mergeCell ref="D199:D206"/>
    <mergeCell ref="C214:C220"/>
    <mergeCell ref="D214:D220"/>
    <mergeCell ref="E214:E220"/>
    <mergeCell ref="C221:C222"/>
    <mergeCell ref="D221:D222"/>
    <mergeCell ref="E221:E222"/>
    <mergeCell ref="C223:C226"/>
    <mergeCell ref="D223:D226"/>
    <mergeCell ref="E223:E226"/>
    <mergeCell ref="E238:E242"/>
    <mergeCell ref="B1:B3"/>
    <mergeCell ref="F1:F3"/>
    <mergeCell ref="G1:G3"/>
    <mergeCell ref="H1:H3"/>
    <mergeCell ref="I1:I3"/>
    <mergeCell ref="J1:J3"/>
    <mergeCell ref="N1:O1"/>
    <mergeCell ref="J981:J987"/>
    <mergeCell ref="I981:I987"/>
    <mergeCell ref="H981:H987"/>
    <mergeCell ref="G981:G987"/>
    <mergeCell ref="F981:F987"/>
    <mergeCell ref="B981:B987"/>
    <mergeCell ref="K706:K711"/>
    <mergeCell ref="L706:L711"/>
    <mergeCell ref="M706:M711"/>
    <mergeCell ref="N706:N711"/>
    <mergeCell ref="H172:H174"/>
    <mergeCell ref="I172:I174"/>
    <mergeCell ref="J172:J174"/>
    <mergeCell ref="K172:K174"/>
    <mergeCell ref="L172:L174"/>
    <mergeCell ref="M172:M174"/>
    <mergeCell ref="N172:N174"/>
    <mergeCell ref="B388:B391"/>
    <mergeCell ref="F388:F391"/>
    <mergeCell ref="G388:G391"/>
    <mergeCell ref="C46:C50"/>
    <mergeCell ref="D46:D50"/>
    <mergeCell ref="E46:E50"/>
    <mergeCell ref="C51:C57"/>
    <mergeCell ref="D51:D57"/>
    <mergeCell ref="B172:B174"/>
    <mergeCell ref="F172:F174"/>
    <mergeCell ref="G172:G174"/>
    <mergeCell ref="M175:M179"/>
    <mergeCell ref="N41:N45"/>
    <mergeCell ref="O41:O45"/>
    <mergeCell ref="O172:O174"/>
    <mergeCell ref="B377:B378"/>
    <mergeCell ref="F377:F378"/>
    <mergeCell ref="G377:G378"/>
    <mergeCell ref="H377:H378"/>
    <mergeCell ref="I377:I378"/>
    <mergeCell ref="J377:J378"/>
    <mergeCell ref="K377:K378"/>
    <mergeCell ref="L377:L378"/>
    <mergeCell ref="M377:M378"/>
    <mergeCell ref="N377:N378"/>
    <mergeCell ref="O377:O378"/>
    <mergeCell ref="B365:B367"/>
    <mergeCell ref="F365:F367"/>
    <mergeCell ref="G365:G367"/>
    <mergeCell ref="B41:B45"/>
    <mergeCell ref="F41:F45"/>
    <mergeCell ref="G41:G45"/>
    <mergeCell ref="H41:H45"/>
    <mergeCell ref="I41:I45"/>
    <mergeCell ref="J41:J45"/>
    <mergeCell ref="K199:K206"/>
    <mergeCell ref="J199:J206"/>
    <mergeCell ref="B256:B260"/>
    <mergeCell ref="F256:F260"/>
    <mergeCell ref="G256:G260"/>
    <mergeCell ref="K41:K45"/>
    <mergeCell ref="L41:L45"/>
    <mergeCell ref="L365:L367"/>
    <mergeCell ref="M365:M367"/>
    <mergeCell ref="N365:N367"/>
    <mergeCell ref="P1:S2"/>
    <mergeCell ref="K1:M1"/>
    <mergeCell ref="K2:K3"/>
    <mergeCell ref="L2:L3"/>
    <mergeCell ref="M2:M3"/>
    <mergeCell ref="J5:J12"/>
    <mergeCell ref="K5:K12"/>
    <mergeCell ref="L5:L12"/>
    <mergeCell ref="M5:M12"/>
    <mergeCell ref="N5:N12"/>
    <mergeCell ref="O5:O12"/>
    <mergeCell ref="O13:O24"/>
    <mergeCell ref="N13:N24"/>
    <mergeCell ref="M13:M24"/>
    <mergeCell ref="O51:O57"/>
    <mergeCell ref="O46:O50"/>
    <mergeCell ref="O58:O64"/>
    <mergeCell ref="O102:O113"/>
    <mergeCell ref="O114:O118"/>
    <mergeCell ref="L80:L82"/>
    <mergeCell ref="M80:M82"/>
    <mergeCell ref="N80:N82"/>
    <mergeCell ref="N114:N118"/>
    <mergeCell ref="L102:L113"/>
    <mergeCell ref="M102:M113"/>
    <mergeCell ref="O138:O143"/>
    <mergeCell ref="O144:O146"/>
    <mergeCell ref="N712:N721"/>
    <mergeCell ref="M712:M721"/>
    <mergeCell ref="L712:L721"/>
    <mergeCell ref="O722:O725"/>
    <mergeCell ref="O726:O728"/>
    <mergeCell ref="K763:K770"/>
    <mergeCell ref="L763:L770"/>
    <mergeCell ref="M763:M770"/>
    <mergeCell ref="I763:I770"/>
    <mergeCell ref="J1051:J1057"/>
    <mergeCell ref="I1051:I1057"/>
    <mergeCell ref="J1120:J1123"/>
    <mergeCell ref="G788:G790"/>
    <mergeCell ref="J1074:J1088"/>
    <mergeCell ref="I1074:I1088"/>
    <mergeCell ref="J763:J770"/>
    <mergeCell ref="O867:O871"/>
    <mergeCell ref="N867:N871"/>
    <mergeCell ref="M867:M871"/>
    <mergeCell ref="I969:I980"/>
    <mergeCell ref="H969:H980"/>
    <mergeCell ref="G969:G980"/>
    <mergeCell ref="H729:H735"/>
    <mergeCell ref="G729:G735"/>
    <mergeCell ref="O1109:O1112"/>
    <mergeCell ref="O1113:O1116"/>
    <mergeCell ref="O1117:O1119"/>
    <mergeCell ref="N1109:N1119"/>
    <mergeCell ref="I1103:I1108"/>
    <mergeCell ref="J1103:J1108"/>
    <mergeCell ref="H1074:H1088"/>
    <mergeCell ref="K981:K987"/>
    <mergeCell ref="O1283:O1286"/>
    <mergeCell ref="N1283:N1286"/>
    <mergeCell ref="M1283:M1286"/>
    <mergeCell ref="L1283:L1286"/>
    <mergeCell ref="K1283:K1286"/>
    <mergeCell ref="B1267:B1271"/>
    <mergeCell ref="O1272:O1282"/>
    <mergeCell ref="N1272:N1282"/>
    <mergeCell ref="M1272:M1282"/>
    <mergeCell ref="L1272:L1282"/>
    <mergeCell ref="K1272:K1282"/>
    <mergeCell ref="J1272:J1282"/>
    <mergeCell ref="I1272:I1282"/>
    <mergeCell ref="H1272:H1282"/>
    <mergeCell ref="G1272:G1282"/>
    <mergeCell ref="F1272:F1282"/>
    <mergeCell ref="B1272:B1282"/>
    <mergeCell ref="J1283:J1286"/>
    <mergeCell ref="I1283:I1286"/>
    <mergeCell ref="H1283:H1286"/>
    <mergeCell ref="G1283:G1286"/>
    <mergeCell ref="F1283:F1286"/>
    <mergeCell ref="B1283:B1286"/>
    <mergeCell ref="O1267:O1271"/>
    <mergeCell ref="N1267:N1271"/>
    <mergeCell ref="M1267:M1271"/>
    <mergeCell ref="L1267:L1271"/>
    <mergeCell ref="K1267:K1271"/>
    <mergeCell ref="J1267:J1271"/>
    <mergeCell ref="I1267:I1271"/>
    <mergeCell ref="H1267:H1271"/>
    <mergeCell ref="G1267:G1271"/>
    <mergeCell ref="B779:B783"/>
    <mergeCell ref="F779:F783"/>
    <mergeCell ref="G779:G783"/>
    <mergeCell ref="H779:H783"/>
    <mergeCell ref="I779:I783"/>
    <mergeCell ref="J779:J783"/>
    <mergeCell ref="O881:O886"/>
    <mergeCell ref="B875:B886"/>
    <mergeCell ref="F875:F886"/>
    <mergeCell ref="G875:G886"/>
    <mergeCell ref="G1109:G1119"/>
    <mergeCell ref="K1100:K1102"/>
    <mergeCell ref="L1100:L1102"/>
    <mergeCell ref="M1100:M1102"/>
    <mergeCell ref="N1100:N1102"/>
    <mergeCell ref="O1100:O1102"/>
    <mergeCell ref="O981:O987"/>
    <mergeCell ref="N981:N987"/>
    <mergeCell ref="M981:M987"/>
    <mergeCell ref="L981:L987"/>
    <mergeCell ref="E836:E866"/>
    <mergeCell ref="C867:C871"/>
    <mergeCell ref="D867:D871"/>
    <mergeCell ref="E867:E871"/>
    <mergeCell ref="C872:C874"/>
    <mergeCell ref="D872:D874"/>
    <mergeCell ref="O1047:O1050"/>
    <mergeCell ref="N1047:N1050"/>
    <mergeCell ref="M1047:M1050"/>
    <mergeCell ref="L1047:L1050"/>
    <mergeCell ref="K1047:K1050"/>
    <mergeCell ref="J1047:J1050"/>
    <mergeCell ref="G1235:G1243"/>
    <mergeCell ref="H836:H866"/>
    <mergeCell ref="G836:G866"/>
    <mergeCell ref="F836:F866"/>
    <mergeCell ref="B836:B866"/>
    <mergeCell ref="F668:F671"/>
    <mergeCell ref="N681:N685"/>
    <mergeCell ref="O681:O682"/>
    <mergeCell ref="N722:N728"/>
    <mergeCell ref="O745:O746"/>
    <mergeCell ref="N745:N747"/>
    <mergeCell ref="N748:N750"/>
    <mergeCell ref="O748:O750"/>
    <mergeCell ref="M745:M750"/>
    <mergeCell ref="K745:K750"/>
    <mergeCell ref="J745:J750"/>
    <mergeCell ref="O683:O685"/>
    <mergeCell ref="O694:O698"/>
    <mergeCell ref="N694:N698"/>
    <mergeCell ref="F677:F680"/>
    <mergeCell ref="N672:N676"/>
    <mergeCell ref="O672:O676"/>
    <mergeCell ref="O677:O680"/>
    <mergeCell ref="O706:O711"/>
    <mergeCell ref="G722:G728"/>
    <mergeCell ref="F722:F728"/>
    <mergeCell ref="K712:K721"/>
    <mergeCell ref="J712:J721"/>
    <mergeCell ref="I712:I721"/>
    <mergeCell ref="H712:H721"/>
    <mergeCell ref="G736:G739"/>
    <mergeCell ref="H736:H739"/>
    <mergeCell ref="F706:F711"/>
    <mergeCell ref="G706:G711"/>
    <mergeCell ref="H706:H711"/>
    <mergeCell ref="I706:I711"/>
    <mergeCell ref="O712:O721"/>
    <mergeCell ref="N763:N770"/>
    <mergeCell ref="O763:O770"/>
    <mergeCell ref="I757:I762"/>
    <mergeCell ref="H757:H762"/>
    <mergeCell ref="B712:B721"/>
    <mergeCell ref="N736:N739"/>
    <mergeCell ref="O736:O739"/>
    <mergeCell ref="L722:L728"/>
    <mergeCell ref="K722:K728"/>
    <mergeCell ref="J722:J728"/>
    <mergeCell ref="I722:I728"/>
    <mergeCell ref="H722:H728"/>
    <mergeCell ref="F745:F750"/>
    <mergeCell ref="O757:O762"/>
    <mergeCell ref="N757:N762"/>
    <mergeCell ref="M757:M762"/>
    <mergeCell ref="L757:L762"/>
    <mergeCell ref="K757:K762"/>
    <mergeCell ref="J757:J762"/>
    <mergeCell ref="B722:B728"/>
    <mergeCell ref="O729:O735"/>
    <mergeCell ref="N729:N735"/>
    <mergeCell ref="M729:M735"/>
    <mergeCell ref="L729:L735"/>
    <mergeCell ref="K729:K735"/>
    <mergeCell ref="J729:J735"/>
    <mergeCell ref="I729:I735"/>
    <mergeCell ref="F729:F735"/>
    <mergeCell ref="B729:B735"/>
    <mergeCell ref="B736:B739"/>
    <mergeCell ref="H745:H750"/>
    <mergeCell ref="G745:G750"/>
    <mergeCell ref="L13:L24"/>
    <mergeCell ref="K13:K24"/>
    <mergeCell ref="J13:J24"/>
    <mergeCell ref="I1047:I1050"/>
    <mergeCell ref="H1047:H1050"/>
    <mergeCell ref="G1047:G1050"/>
    <mergeCell ref="F1047:F1050"/>
    <mergeCell ref="B1047:B1050"/>
    <mergeCell ref="B5:B12"/>
    <mergeCell ref="F5:F12"/>
    <mergeCell ref="G5:G12"/>
    <mergeCell ref="H5:H12"/>
    <mergeCell ref="I5:I12"/>
    <mergeCell ref="C1047:C1050"/>
    <mergeCell ref="J959:J968"/>
    <mergeCell ref="K959:K968"/>
    <mergeCell ref="L959:L968"/>
    <mergeCell ref="F944:F947"/>
    <mergeCell ref="B944:B947"/>
    <mergeCell ref="C902:C907"/>
    <mergeCell ref="D902:D907"/>
    <mergeCell ref="E902:E907"/>
    <mergeCell ref="L932:L936"/>
    <mergeCell ref="J908:J910"/>
    <mergeCell ref="K908:K910"/>
    <mergeCell ref="L908:L910"/>
    <mergeCell ref="J930:J931"/>
    <mergeCell ref="M41:M45"/>
    <mergeCell ref="I13:I24"/>
    <mergeCell ref="H13:H24"/>
    <mergeCell ref="G13:G24"/>
    <mergeCell ref="F13:F24"/>
    <mergeCell ref="B13:B24"/>
    <mergeCell ref="M722:M728"/>
    <mergeCell ref="L1037:L1046"/>
    <mergeCell ref="M1037:M1046"/>
    <mergeCell ref="L1011:L1017"/>
    <mergeCell ref="K1011:K1017"/>
    <mergeCell ref="J1011:J1017"/>
    <mergeCell ref="I1018:I1027"/>
    <mergeCell ref="H1018:H1027"/>
    <mergeCell ref="G1018:G1027"/>
    <mergeCell ref="F1018:F1027"/>
    <mergeCell ref="C1034:C1036"/>
    <mergeCell ref="D1034:D1036"/>
    <mergeCell ref="E1034:E1036"/>
    <mergeCell ref="C1037:C1046"/>
    <mergeCell ref="D1037:D1046"/>
    <mergeCell ref="E1037:E1046"/>
    <mergeCell ref="G998:G1002"/>
    <mergeCell ref="F998:F1002"/>
    <mergeCell ref="B998:B1002"/>
    <mergeCell ref="B1003:B1010"/>
    <mergeCell ref="F1003:F1010"/>
    <mergeCell ref="G1003:G1010"/>
    <mergeCell ref="H1003:H1010"/>
    <mergeCell ref="I1003:I1010"/>
    <mergeCell ref="F991:F997"/>
    <mergeCell ref="B991:B997"/>
    <mergeCell ref="B1375:B1383"/>
    <mergeCell ref="B1384:B1387"/>
    <mergeCell ref="F1384:F1387"/>
    <mergeCell ref="G1384:G1387"/>
    <mergeCell ref="H1384:H1387"/>
    <mergeCell ref="I1384:I1387"/>
    <mergeCell ref="F1338:F1343"/>
    <mergeCell ref="B1338:B1343"/>
    <mergeCell ref="J1356:J1362"/>
    <mergeCell ref="K1356:K1362"/>
    <mergeCell ref="L1356:L1362"/>
    <mergeCell ref="M1356:M1362"/>
    <mergeCell ref="N1356:N1362"/>
    <mergeCell ref="F1235:F1243"/>
    <mergeCell ref="B1235:B1243"/>
    <mergeCell ref="N1235:N1243"/>
    <mergeCell ref="G1120:G1123"/>
    <mergeCell ref="H1120:H1123"/>
    <mergeCell ref="I1120:I1123"/>
    <mergeCell ref="N1375:N1383"/>
    <mergeCell ref="M1375:M1383"/>
    <mergeCell ref="L1375:L1383"/>
    <mergeCell ref="K1375:K1383"/>
    <mergeCell ref="J1375:J1383"/>
    <mergeCell ref="I1353:I1355"/>
    <mergeCell ref="H1353:H1355"/>
    <mergeCell ref="G1353:G1355"/>
    <mergeCell ref="F1353:F1355"/>
    <mergeCell ref="B1353:B1355"/>
    <mergeCell ref="B1356:B1362"/>
    <mergeCell ref="F1356:F1362"/>
    <mergeCell ref="G1356:G1362"/>
    <mergeCell ref="B1369:B1374"/>
    <mergeCell ref="F1369:F1374"/>
    <mergeCell ref="G1369:G1374"/>
    <mergeCell ref="H1369:H1374"/>
    <mergeCell ref="I1369:I1374"/>
    <mergeCell ref="J1369:J1374"/>
    <mergeCell ref="K1369:K1374"/>
    <mergeCell ref="L1369:L1374"/>
    <mergeCell ref="M1369:M1374"/>
    <mergeCell ref="N1369:N1374"/>
    <mergeCell ref="O1363:O1368"/>
    <mergeCell ref="D1369:D1374"/>
    <mergeCell ref="E1369:E1374"/>
    <mergeCell ref="C1375:C1383"/>
    <mergeCell ref="D1375:D1383"/>
    <mergeCell ref="M1332:M1337"/>
    <mergeCell ref="N1332:N1337"/>
    <mergeCell ref="O1332:O1337"/>
    <mergeCell ref="N1353:N1355"/>
    <mergeCell ref="O1353:O1355"/>
    <mergeCell ref="M1353:M1355"/>
    <mergeCell ref="L1353:L1355"/>
    <mergeCell ref="K1353:K1355"/>
    <mergeCell ref="J1353:J1355"/>
    <mergeCell ref="B1332:B1337"/>
    <mergeCell ref="F1332:F1337"/>
    <mergeCell ref="G1332:G1337"/>
    <mergeCell ref="H1332:H1337"/>
    <mergeCell ref="I1332:I1337"/>
    <mergeCell ref="O1338:O1343"/>
    <mergeCell ref="N1338:N1343"/>
    <mergeCell ref="M1338:M1343"/>
    <mergeCell ref="K1338:K1343"/>
    <mergeCell ref="J1338:J1343"/>
    <mergeCell ref="I1338:I1343"/>
    <mergeCell ref="H1338:H1343"/>
    <mergeCell ref="G1338:G1343"/>
    <mergeCell ref="O1344:O1352"/>
    <mergeCell ref="N1344:N1352"/>
    <mergeCell ref="M1344:M1352"/>
    <mergeCell ref="L1344:L1352"/>
    <mergeCell ref="K1344:K1352"/>
    <mergeCell ref="J1344:J1352"/>
    <mergeCell ref="C1353:C1355"/>
    <mergeCell ref="D1353:D1355"/>
    <mergeCell ref="E1353:E1355"/>
    <mergeCell ref="N1324:N1331"/>
    <mergeCell ref="O1324:O1331"/>
    <mergeCell ref="I1320:I1323"/>
    <mergeCell ref="H1320:H1323"/>
    <mergeCell ref="G1320:G1323"/>
    <mergeCell ref="F1320:F1323"/>
    <mergeCell ref="C1338:C1343"/>
    <mergeCell ref="D1338:D1343"/>
    <mergeCell ref="E1338:E1343"/>
    <mergeCell ref="C1344:C1352"/>
    <mergeCell ref="D1344:D1352"/>
    <mergeCell ref="E1344:E1352"/>
    <mergeCell ref="C1320:C1323"/>
    <mergeCell ref="D1320:D1323"/>
    <mergeCell ref="E1320:E1323"/>
    <mergeCell ref="C1324:C1331"/>
    <mergeCell ref="D1324:D1331"/>
    <mergeCell ref="E1324:E1331"/>
    <mergeCell ref="B1320:B1323"/>
    <mergeCell ref="B1324:B1331"/>
    <mergeCell ref="F1324:F1331"/>
    <mergeCell ref="G1324:G1331"/>
    <mergeCell ref="H1324:H1331"/>
    <mergeCell ref="I1324:I1331"/>
    <mergeCell ref="J1314:J1319"/>
    <mergeCell ref="K1314:K1319"/>
    <mergeCell ref="L1314:L1319"/>
    <mergeCell ref="M1314:M1319"/>
    <mergeCell ref="N1314:N1319"/>
    <mergeCell ref="O1314:O1319"/>
    <mergeCell ref="O1320:O1323"/>
    <mergeCell ref="N1320:N1323"/>
    <mergeCell ref="M1320:M1323"/>
    <mergeCell ref="L1320:L1323"/>
    <mergeCell ref="K1320:K1323"/>
    <mergeCell ref="J1320:J1323"/>
    <mergeCell ref="M1324:M1331"/>
    <mergeCell ref="D1314:D1319"/>
    <mergeCell ref="E1314:E1319"/>
    <mergeCell ref="I1299:I1308"/>
    <mergeCell ref="H1299:H1308"/>
    <mergeCell ref="G1299:G1308"/>
    <mergeCell ref="F1299:F1308"/>
    <mergeCell ref="B1299:B1308"/>
    <mergeCell ref="B1314:B1319"/>
    <mergeCell ref="F1314:F1319"/>
    <mergeCell ref="G1314:G1319"/>
    <mergeCell ref="H1314:H1319"/>
    <mergeCell ref="I1314:I1319"/>
    <mergeCell ref="J1295:J1298"/>
    <mergeCell ref="K1295:K1298"/>
    <mergeCell ref="L1295:L1298"/>
    <mergeCell ref="M1295:M1298"/>
    <mergeCell ref="N1295:N1298"/>
    <mergeCell ref="O1295:O1298"/>
    <mergeCell ref="O1299:O1308"/>
    <mergeCell ref="N1299:N1308"/>
    <mergeCell ref="M1299:M1308"/>
    <mergeCell ref="L1299:L1308"/>
    <mergeCell ref="K1299:K1308"/>
    <mergeCell ref="J1299:J1308"/>
    <mergeCell ref="B1309:B1313"/>
    <mergeCell ref="F1309:F1313"/>
    <mergeCell ref="G1309:G1313"/>
    <mergeCell ref="H1309:H1313"/>
    <mergeCell ref="I1309:I1313"/>
    <mergeCell ref="J1309:J1313"/>
    <mergeCell ref="K1309:K1313"/>
    <mergeCell ref="L1309:L1313"/>
    <mergeCell ref="M1309:M1313"/>
    <mergeCell ref="N1309:N1313"/>
    <mergeCell ref="B1295:B1298"/>
    <mergeCell ref="F1295:F1298"/>
    <mergeCell ref="G1295:G1298"/>
    <mergeCell ref="H1295:H1298"/>
    <mergeCell ref="I1295:I1298"/>
    <mergeCell ref="N1287:N1288"/>
    <mergeCell ref="O1287:O1288"/>
    <mergeCell ref="O1289:O1294"/>
    <mergeCell ref="N1289:N1294"/>
    <mergeCell ref="M1289:M1294"/>
    <mergeCell ref="L1289:L1294"/>
    <mergeCell ref="K1289:K1294"/>
    <mergeCell ref="J1289:J1294"/>
    <mergeCell ref="I1289:I1294"/>
    <mergeCell ref="B1287:B1288"/>
    <mergeCell ref="F1287:F1288"/>
    <mergeCell ref="G1287:G1288"/>
    <mergeCell ref="H1287:H1288"/>
    <mergeCell ref="I1287:I1288"/>
    <mergeCell ref="J1287:J1288"/>
    <mergeCell ref="K1287:K1288"/>
    <mergeCell ref="L1287:L1288"/>
    <mergeCell ref="M1287:M1288"/>
    <mergeCell ref="C1287:C1288"/>
    <mergeCell ref="D1287:D1288"/>
    <mergeCell ref="E1287:E1288"/>
    <mergeCell ref="C1289:C1294"/>
    <mergeCell ref="D1289:D1294"/>
    <mergeCell ref="E1289:E1294"/>
    <mergeCell ref="C1295:C1298"/>
    <mergeCell ref="D1295:D1298"/>
    <mergeCell ref="E1295:E1298"/>
    <mergeCell ref="F1267:F1271"/>
    <mergeCell ref="C1267:C1271"/>
    <mergeCell ref="D1267:D1271"/>
    <mergeCell ref="E1267:E1271"/>
    <mergeCell ref="H1289:H1294"/>
    <mergeCell ref="G1289:G1294"/>
    <mergeCell ref="F1289:F1294"/>
    <mergeCell ref="B1289:B1294"/>
    <mergeCell ref="D1272:D1282"/>
    <mergeCell ref="E1272:E1282"/>
    <mergeCell ref="C1283:C1286"/>
    <mergeCell ref="D1283:D1286"/>
    <mergeCell ref="E1283:E1286"/>
    <mergeCell ref="B1250:B1260"/>
    <mergeCell ref="B1261:B1266"/>
    <mergeCell ref="F1261:F1266"/>
    <mergeCell ref="G1261:G1266"/>
    <mergeCell ref="H1261:H1266"/>
    <mergeCell ref="I1261:I1266"/>
    <mergeCell ref="J1244:J1249"/>
    <mergeCell ref="K1244:K1249"/>
    <mergeCell ref="L1244:L1249"/>
    <mergeCell ref="M1244:M1249"/>
    <mergeCell ref="N1244:N1249"/>
    <mergeCell ref="O1250:O1260"/>
    <mergeCell ref="N1250:N1260"/>
    <mergeCell ref="M1250:M1260"/>
    <mergeCell ref="L1250:L1260"/>
    <mergeCell ref="K1250:K1260"/>
    <mergeCell ref="J1250:J1260"/>
    <mergeCell ref="B1244:B1249"/>
    <mergeCell ref="F1244:F1249"/>
    <mergeCell ref="G1244:G1249"/>
    <mergeCell ref="H1244:H1249"/>
    <mergeCell ref="I1244:I1249"/>
    <mergeCell ref="I1250:I1260"/>
    <mergeCell ref="H1250:H1260"/>
    <mergeCell ref="G1250:G1260"/>
    <mergeCell ref="F1250:F1260"/>
    <mergeCell ref="O1246:O1247"/>
    <mergeCell ref="K1261:K1266"/>
    <mergeCell ref="L1261:L1266"/>
    <mergeCell ref="M1261:M1266"/>
    <mergeCell ref="N1261:N1266"/>
    <mergeCell ref="O1261:O1266"/>
    <mergeCell ref="J1261:J1266"/>
    <mergeCell ref="O1235:O1236"/>
    <mergeCell ref="O1237:O1239"/>
    <mergeCell ref="O1240:O1241"/>
    <mergeCell ref="O1242:O1243"/>
    <mergeCell ref="M1235:M1243"/>
    <mergeCell ref="L1235:L1243"/>
    <mergeCell ref="K1235:K1243"/>
    <mergeCell ref="J1235:J1243"/>
    <mergeCell ref="N1224:N1231"/>
    <mergeCell ref="O1224:O1231"/>
    <mergeCell ref="B1232:B1234"/>
    <mergeCell ref="F1232:F1234"/>
    <mergeCell ref="G1232:G1234"/>
    <mergeCell ref="H1232:H1234"/>
    <mergeCell ref="I1232:I1234"/>
    <mergeCell ref="J1232:J1234"/>
    <mergeCell ref="K1232:K1234"/>
    <mergeCell ref="L1232:L1234"/>
    <mergeCell ref="M1232:M1234"/>
    <mergeCell ref="N1233:N1234"/>
    <mergeCell ref="O1232:O1234"/>
    <mergeCell ref="B1224:B1231"/>
    <mergeCell ref="F1224:F1231"/>
    <mergeCell ref="G1224:G1231"/>
    <mergeCell ref="H1224:H1231"/>
    <mergeCell ref="I1224:I1231"/>
    <mergeCell ref="J1224:J1231"/>
    <mergeCell ref="K1224:K1231"/>
    <mergeCell ref="L1224:L1231"/>
    <mergeCell ref="M1224:M1231"/>
    <mergeCell ref="I1235:I1243"/>
    <mergeCell ref="H1235:H1243"/>
    <mergeCell ref="I1199:I1201"/>
    <mergeCell ref="J1199:J1201"/>
    <mergeCell ref="K1199:K1201"/>
    <mergeCell ref="L1199:L1201"/>
    <mergeCell ref="M1199:M1201"/>
    <mergeCell ref="J1208:J1218"/>
    <mergeCell ref="K1208:K1218"/>
    <mergeCell ref="L1208:L1218"/>
    <mergeCell ref="M1208:M1218"/>
    <mergeCell ref="H1208:H1218"/>
    <mergeCell ref="I1208:I1218"/>
    <mergeCell ref="N1208:N1218"/>
    <mergeCell ref="O1208:O1218"/>
    <mergeCell ref="B1219:B1223"/>
    <mergeCell ref="F1219:F1223"/>
    <mergeCell ref="G1219:G1223"/>
    <mergeCell ref="H1219:H1223"/>
    <mergeCell ref="I1219:I1223"/>
    <mergeCell ref="J1219:J1223"/>
    <mergeCell ref="K1219:K1223"/>
    <mergeCell ref="L1219:L1223"/>
    <mergeCell ref="M1219:M1223"/>
    <mergeCell ref="N1219:N1223"/>
    <mergeCell ref="O1219:O1223"/>
    <mergeCell ref="C1202:C1207"/>
    <mergeCell ref="D1202:D1207"/>
    <mergeCell ref="E1202:E1207"/>
    <mergeCell ref="C1208:C1218"/>
    <mergeCell ref="D1208:D1218"/>
    <mergeCell ref="E1208:E1218"/>
    <mergeCell ref="C1219:C1223"/>
    <mergeCell ref="D1219:D1223"/>
    <mergeCell ref="B1191:B1198"/>
    <mergeCell ref="F1191:F1198"/>
    <mergeCell ref="G1191:G1198"/>
    <mergeCell ref="H1191:H1198"/>
    <mergeCell ref="I1191:I1198"/>
    <mergeCell ref="J1191:J1198"/>
    <mergeCell ref="K1191:K1198"/>
    <mergeCell ref="L1191:L1198"/>
    <mergeCell ref="M1191:M1198"/>
    <mergeCell ref="N1191:N1194"/>
    <mergeCell ref="N1195:N1198"/>
    <mergeCell ref="O1191:O1198"/>
    <mergeCell ref="H1202:H1207"/>
    <mergeCell ref="G1202:G1207"/>
    <mergeCell ref="F1202:F1207"/>
    <mergeCell ref="B1202:B1207"/>
    <mergeCell ref="B1208:B1218"/>
    <mergeCell ref="F1208:F1218"/>
    <mergeCell ref="G1208:G1218"/>
    <mergeCell ref="N1199:N1201"/>
    <mergeCell ref="O1199:O1201"/>
    <mergeCell ref="O1202:O1207"/>
    <mergeCell ref="N1202:N1207"/>
    <mergeCell ref="M1202:M1207"/>
    <mergeCell ref="L1202:L1207"/>
    <mergeCell ref="K1202:K1207"/>
    <mergeCell ref="J1202:J1207"/>
    <mergeCell ref="I1202:I1207"/>
    <mergeCell ref="B1199:B1201"/>
    <mergeCell ref="F1199:F1201"/>
    <mergeCell ref="G1199:G1201"/>
    <mergeCell ref="H1199:H1201"/>
    <mergeCell ref="J1172:J1181"/>
    <mergeCell ref="I1172:I1181"/>
    <mergeCell ref="H1172:H1181"/>
    <mergeCell ref="G1172:G1181"/>
    <mergeCell ref="F1172:F1181"/>
    <mergeCell ref="B1172:B1181"/>
    <mergeCell ref="B1182:B1190"/>
    <mergeCell ref="F1182:F1190"/>
    <mergeCell ref="G1182:G1190"/>
    <mergeCell ref="H1182:H1190"/>
    <mergeCell ref="I1182:I1190"/>
    <mergeCell ref="J1182:J1190"/>
    <mergeCell ref="K1168:K1171"/>
    <mergeCell ref="L1168:L1171"/>
    <mergeCell ref="M1168:M1171"/>
    <mergeCell ref="N1168:N1171"/>
    <mergeCell ref="O1168:O1171"/>
    <mergeCell ref="O1172:O1181"/>
    <mergeCell ref="N1172:N1181"/>
    <mergeCell ref="M1172:M1181"/>
    <mergeCell ref="L1172:L1181"/>
    <mergeCell ref="K1172:K1181"/>
    <mergeCell ref="K1182:K1190"/>
    <mergeCell ref="L1182:L1190"/>
    <mergeCell ref="M1182:M1190"/>
    <mergeCell ref="N1182:N1190"/>
    <mergeCell ref="O1182:O1184"/>
    <mergeCell ref="O1185:O1187"/>
    <mergeCell ref="O1188:O1190"/>
    <mergeCell ref="B1168:B1171"/>
    <mergeCell ref="F1168:F1171"/>
    <mergeCell ref="G1168:G1171"/>
    <mergeCell ref="H1168:H1171"/>
    <mergeCell ref="I1168:I1171"/>
    <mergeCell ref="J1168:J1171"/>
    <mergeCell ref="N1140:N1150"/>
    <mergeCell ref="O1140:O1150"/>
    <mergeCell ref="O1151:O1153"/>
    <mergeCell ref="N1151:N1153"/>
    <mergeCell ref="M1151:M1153"/>
    <mergeCell ref="L1151:L1153"/>
    <mergeCell ref="K1151:K1153"/>
    <mergeCell ref="J1151:J1153"/>
    <mergeCell ref="J1154:J1158"/>
    <mergeCell ref="K1154:K1158"/>
    <mergeCell ref="L1154:L1158"/>
    <mergeCell ref="M1154:M1158"/>
    <mergeCell ref="N1154:N1158"/>
    <mergeCell ref="O1154:O1156"/>
    <mergeCell ref="O1157:O1158"/>
    <mergeCell ref="B1159:B1167"/>
    <mergeCell ref="F1159:F1167"/>
    <mergeCell ref="G1159:G1167"/>
    <mergeCell ref="H1159:H1167"/>
    <mergeCell ref="I1159:I1167"/>
    <mergeCell ref="J1159:J1167"/>
    <mergeCell ref="K1159:K1167"/>
    <mergeCell ref="L1159:L1167"/>
    <mergeCell ref="M1159:M1167"/>
    <mergeCell ref="N1159:N1167"/>
    <mergeCell ref="O1159:O1167"/>
    <mergeCell ref="H1131:H1137"/>
    <mergeCell ref="I1131:I1137"/>
    <mergeCell ref="J1131:J1137"/>
    <mergeCell ref="K1131:K1137"/>
    <mergeCell ref="L1131:L1137"/>
    <mergeCell ref="M1131:M1137"/>
    <mergeCell ref="I1151:I1153"/>
    <mergeCell ref="H1151:H1153"/>
    <mergeCell ref="G1151:G1153"/>
    <mergeCell ref="F1151:F1153"/>
    <mergeCell ref="B1151:B1153"/>
    <mergeCell ref="B1154:B1158"/>
    <mergeCell ref="F1154:F1158"/>
    <mergeCell ref="G1154:G1158"/>
    <mergeCell ref="H1154:H1158"/>
    <mergeCell ref="I1154:I1158"/>
    <mergeCell ref="J1140:J1150"/>
    <mergeCell ref="K1140:K1150"/>
    <mergeCell ref="L1140:L1150"/>
    <mergeCell ref="M1140:M1150"/>
    <mergeCell ref="H1138:H1139"/>
    <mergeCell ref="B1109:B1119"/>
    <mergeCell ref="B1120:B1123"/>
    <mergeCell ref="F1120:F1123"/>
    <mergeCell ref="B1140:B1150"/>
    <mergeCell ref="F1140:F1150"/>
    <mergeCell ref="G1140:G1150"/>
    <mergeCell ref="H1140:H1150"/>
    <mergeCell ref="I1140:I1150"/>
    <mergeCell ref="N1131:N1137"/>
    <mergeCell ref="O1131:O1137"/>
    <mergeCell ref="O1138:O1139"/>
    <mergeCell ref="N1138:N1139"/>
    <mergeCell ref="M1138:M1139"/>
    <mergeCell ref="L1138:L1139"/>
    <mergeCell ref="K1138:K1139"/>
    <mergeCell ref="J1138:J1139"/>
    <mergeCell ref="I1138:I1139"/>
    <mergeCell ref="B1131:B1137"/>
    <mergeCell ref="F1131:F1137"/>
    <mergeCell ref="G1131:G1137"/>
    <mergeCell ref="E1131:E1137"/>
    <mergeCell ref="C1138:C1139"/>
    <mergeCell ref="D1138:D1139"/>
    <mergeCell ref="E1138:E1139"/>
    <mergeCell ref="C1140:C1150"/>
    <mergeCell ref="D1140:D1150"/>
    <mergeCell ref="E1140:E1150"/>
    <mergeCell ref="N1120:N1123"/>
    <mergeCell ref="O1120:O1123"/>
    <mergeCell ref="M1124:M1127"/>
    <mergeCell ref="N1124:N1127"/>
    <mergeCell ref="O1124:O1127"/>
    <mergeCell ref="F1103:F1108"/>
    <mergeCell ref="G1103:G1108"/>
    <mergeCell ref="H1103:H1108"/>
    <mergeCell ref="M1109:M1119"/>
    <mergeCell ref="L1109:L1119"/>
    <mergeCell ref="K1109:K1119"/>
    <mergeCell ref="J1109:J1119"/>
    <mergeCell ref="I1109:I1119"/>
    <mergeCell ref="G1138:G1139"/>
    <mergeCell ref="F1138:F1139"/>
    <mergeCell ref="B1138:B1139"/>
    <mergeCell ref="B1128:B1130"/>
    <mergeCell ref="F1128:F1130"/>
    <mergeCell ref="G1128:G1130"/>
    <mergeCell ref="H1128:H1130"/>
    <mergeCell ref="B1124:B1127"/>
    <mergeCell ref="F1124:F1127"/>
    <mergeCell ref="G1124:G1127"/>
    <mergeCell ref="H1124:H1127"/>
    <mergeCell ref="I1124:I1127"/>
    <mergeCell ref="J1124:J1127"/>
    <mergeCell ref="K1124:K1127"/>
    <mergeCell ref="L1124:L1127"/>
    <mergeCell ref="C1109:C1119"/>
    <mergeCell ref="D1109:D1119"/>
    <mergeCell ref="E1109:E1119"/>
    <mergeCell ref="C1120:C1123"/>
    <mergeCell ref="D1120:D1123"/>
    <mergeCell ref="E1120:E1123"/>
    <mergeCell ref="C1124:C1127"/>
    <mergeCell ref="D1124:D1127"/>
    <mergeCell ref="F1109:F1119"/>
    <mergeCell ref="G1068:G1073"/>
    <mergeCell ref="F1068:F1073"/>
    <mergeCell ref="B1068:B1073"/>
    <mergeCell ref="K1103:K1108"/>
    <mergeCell ref="L1103:L1108"/>
    <mergeCell ref="M1103:M1108"/>
    <mergeCell ref="N1103:N1108"/>
    <mergeCell ref="O1103:O1108"/>
    <mergeCell ref="J1089:J1099"/>
    <mergeCell ref="I1089:I1099"/>
    <mergeCell ref="H1089:H1099"/>
    <mergeCell ref="G1089:G1099"/>
    <mergeCell ref="F1089:F1099"/>
    <mergeCell ref="B1089:B1099"/>
    <mergeCell ref="B1100:B1102"/>
    <mergeCell ref="F1100:F1102"/>
    <mergeCell ref="G1100:G1102"/>
    <mergeCell ref="H1100:H1102"/>
    <mergeCell ref="I1100:I1102"/>
    <mergeCell ref="J1100:J1102"/>
    <mergeCell ref="O1089:O1099"/>
    <mergeCell ref="N1089:N1099"/>
    <mergeCell ref="M1089:M1099"/>
    <mergeCell ref="L1089:L1099"/>
    <mergeCell ref="K1089:K1099"/>
    <mergeCell ref="C1100:C1102"/>
    <mergeCell ref="D1100:D1102"/>
    <mergeCell ref="E1100:E1102"/>
    <mergeCell ref="C1103:C1108"/>
    <mergeCell ref="D1103:D1108"/>
    <mergeCell ref="E1103:E1108"/>
    <mergeCell ref="B1103:B1108"/>
    <mergeCell ref="J1034:J1036"/>
    <mergeCell ref="I1034:I1036"/>
    <mergeCell ref="H1034:H1036"/>
    <mergeCell ref="G1034:G1036"/>
    <mergeCell ref="H1051:H1057"/>
    <mergeCell ref="G1051:G1057"/>
    <mergeCell ref="F1051:F1057"/>
    <mergeCell ref="B1051:B1057"/>
    <mergeCell ref="G1074:G1088"/>
    <mergeCell ref="F1074:F1088"/>
    <mergeCell ref="B1074:B1088"/>
    <mergeCell ref="N1058:N1067"/>
    <mergeCell ref="O1058:O1067"/>
    <mergeCell ref="O1068:O1073"/>
    <mergeCell ref="N1068:N1073"/>
    <mergeCell ref="M1068:M1073"/>
    <mergeCell ref="L1068:L1073"/>
    <mergeCell ref="K1068:K1073"/>
    <mergeCell ref="O1074:O1088"/>
    <mergeCell ref="N1074:N1088"/>
    <mergeCell ref="M1074:M1088"/>
    <mergeCell ref="L1074:L1088"/>
    <mergeCell ref="K1074:K1088"/>
    <mergeCell ref="B1058:B1067"/>
    <mergeCell ref="F1058:F1067"/>
    <mergeCell ref="G1058:G1067"/>
    <mergeCell ref="H1058:H1067"/>
    <mergeCell ref="I1058:I1067"/>
    <mergeCell ref="J1058:J1067"/>
    <mergeCell ref="J1068:J1073"/>
    <mergeCell ref="I1068:I1073"/>
    <mergeCell ref="H1068:H1073"/>
    <mergeCell ref="J1018:J1027"/>
    <mergeCell ref="C1018:C1027"/>
    <mergeCell ref="D1018:D1027"/>
    <mergeCell ref="E1018:E1027"/>
    <mergeCell ref="C1028:C1032"/>
    <mergeCell ref="D1028:D1032"/>
    <mergeCell ref="E1028:E1032"/>
    <mergeCell ref="B1018:B1027"/>
    <mergeCell ref="N1037:N1046"/>
    <mergeCell ref="K1058:K1067"/>
    <mergeCell ref="L1058:L1067"/>
    <mergeCell ref="M1058:M1067"/>
    <mergeCell ref="O1037:O1046"/>
    <mergeCell ref="O1051:O1057"/>
    <mergeCell ref="N1051:N1057"/>
    <mergeCell ref="M1051:M1057"/>
    <mergeCell ref="L1051:L1057"/>
    <mergeCell ref="K1051:K1057"/>
    <mergeCell ref="F1034:F1036"/>
    <mergeCell ref="B1034:B1036"/>
    <mergeCell ref="B1037:B1046"/>
    <mergeCell ref="F1037:F1046"/>
    <mergeCell ref="G1037:G1046"/>
    <mergeCell ref="H1037:H1046"/>
    <mergeCell ref="I1037:I1046"/>
    <mergeCell ref="J1037:J1046"/>
    <mergeCell ref="K1037:K1046"/>
    <mergeCell ref="O1034:O1036"/>
    <mergeCell ref="N1034:N1036"/>
    <mergeCell ref="M1034:M1036"/>
    <mergeCell ref="L1034:L1036"/>
    <mergeCell ref="K1034:K1036"/>
    <mergeCell ref="I1011:I1017"/>
    <mergeCell ref="H1011:H1017"/>
    <mergeCell ref="G1011:G1017"/>
    <mergeCell ref="F1011:F1017"/>
    <mergeCell ref="B1011:B1017"/>
    <mergeCell ref="J1003:J1010"/>
    <mergeCell ref="K1003:K1010"/>
    <mergeCell ref="L1003:L1010"/>
    <mergeCell ref="M1003:M1010"/>
    <mergeCell ref="N1003:N1010"/>
    <mergeCell ref="O1003:O1010"/>
    <mergeCell ref="O1011:O1017"/>
    <mergeCell ref="N1011:N1017"/>
    <mergeCell ref="M1011:M1017"/>
    <mergeCell ref="I998:I1002"/>
    <mergeCell ref="H998:H1002"/>
    <mergeCell ref="O1028:O1032"/>
    <mergeCell ref="N1028:N1032"/>
    <mergeCell ref="M1028:M1032"/>
    <mergeCell ref="L1028:L1032"/>
    <mergeCell ref="K1028:K1032"/>
    <mergeCell ref="J1028:J1032"/>
    <mergeCell ref="I1028:I1032"/>
    <mergeCell ref="H1028:H1032"/>
    <mergeCell ref="G1028:G1032"/>
    <mergeCell ref="F1028:F1032"/>
    <mergeCell ref="B1028:B1032"/>
    <mergeCell ref="O1018:O1027"/>
    <mergeCell ref="N1018:N1027"/>
    <mergeCell ref="M1018:M1027"/>
    <mergeCell ref="L1018:L1027"/>
    <mergeCell ref="K1018:K1027"/>
    <mergeCell ref="N991:N997"/>
    <mergeCell ref="M991:M997"/>
    <mergeCell ref="L991:L997"/>
    <mergeCell ref="K991:K997"/>
    <mergeCell ref="J991:J997"/>
    <mergeCell ref="I991:I997"/>
    <mergeCell ref="B988:B990"/>
    <mergeCell ref="F988:F990"/>
    <mergeCell ref="G988:G990"/>
    <mergeCell ref="H988:H990"/>
    <mergeCell ref="I988:I990"/>
    <mergeCell ref="J988:J990"/>
    <mergeCell ref="K988:K990"/>
    <mergeCell ref="L988:L990"/>
    <mergeCell ref="M988:M990"/>
    <mergeCell ref="O998:O1002"/>
    <mergeCell ref="N998:N1002"/>
    <mergeCell ref="M998:M1002"/>
    <mergeCell ref="L998:L1002"/>
    <mergeCell ref="K998:K1002"/>
    <mergeCell ref="J998:J1002"/>
    <mergeCell ref="C988:C990"/>
    <mergeCell ref="D988:D990"/>
    <mergeCell ref="E988:E990"/>
    <mergeCell ref="C991:C997"/>
    <mergeCell ref="D991:D997"/>
    <mergeCell ref="E991:E997"/>
    <mergeCell ref="C998:C1002"/>
    <mergeCell ref="D998:D1002"/>
    <mergeCell ref="E998:E1002"/>
    <mergeCell ref="M959:M968"/>
    <mergeCell ref="N959:N968"/>
    <mergeCell ref="O959:O964"/>
    <mergeCell ref="O965:O968"/>
    <mergeCell ref="O969:O980"/>
    <mergeCell ref="N969:N980"/>
    <mergeCell ref="M969:M980"/>
    <mergeCell ref="L969:L980"/>
    <mergeCell ref="K969:K980"/>
    <mergeCell ref="J969:J980"/>
    <mergeCell ref="H955:H958"/>
    <mergeCell ref="G955:G958"/>
    <mergeCell ref="H991:H997"/>
    <mergeCell ref="G991:G997"/>
    <mergeCell ref="F955:F958"/>
    <mergeCell ref="B955:B958"/>
    <mergeCell ref="B959:B968"/>
    <mergeCell ref="F959:F968"/>
    <mergeCell ref="G959:G968"/>
    <mergeCell ref="H959:H968"/>
    <mergeCell ref="I959:I968"/>
    <mergeCell ref="C959:C968"/>
    <mergeCell ref="D959:D968"/>
    <mergeCell ref="E959:E968"/>
    <mergeCell ref="C969:C980"/>
    <mergeCell ref="D969:D980"/>
    <mergeCell ref="E969:E980"/>
    <mergeCell ref="F969:F980"/>
    <mergeCell ref="B969:B980"/>
    <mergeCell ref="N988:N990"/>
    <mergeCell ref="O988:O990"/>
    <mergeCell ref="O991:O997"/>
    <mergeCell ref="N950:N954"/>
    <mergeCell ref="O950:O954"/>
    <mergeCell ref="O955:O958"/>
    <mergeCell ref="N955:N958"/>
    <mergeCell ref="M955:M958"/>
    <mergeCell ref="L955:L958"/>
    <mergeCell ref="K955:K958"/>
    <mergeCell ref="J955:J958"/>
    <mergeCell ref="I955:I958"/>
    <mergeCell ref="B950:B954"/>
    <mergeCell ref="F950:F954"/>
    <mergeCell ref="G950:G954"/>
    <mergeCell ref="H950:H954"/>
    <mergeCell ref="I950:I954"/>
    <mergeCell ref="J950:J954"/>
    <mergeCell ref="K950:K954"/>
    <mergeCell ref="L950:L954"/>
    <mergeCell ref="M950:M954"/>
    <mergeCell ref="O948:O949"/>
    <mergeCell ref="N948:N949"/>
    <mergeCell ref="M948:M949"/>
    <mergeCell ref="L948:L949"/>
    <mergeCell ref="K948:K949"/>
    <mergeCell ref="J948:J949"/>
    <mergeCell ref="I948:I949"/>
    <mergeCell ref="H948:H949"/>
    <mergeCell ref="G948:G949"/>
    <mergeCell ref="F948:F949"/>
    <mergeCell ref="B948:B949"/>
    <mergeCell ref="O944:O947"/>
    <mergeCell ref="N944:N947"/>
    <mergeCell ref="M944:M947"/>
    <mergeCell ref="L944:L947"/>
    <mergeCell ref="K944:K947"/>
    <mergeCell ref="J944:J947"/>
    <mergeCell ref="I944:I947"/>
    <mergeCell ref="H944:H947"/>
    <mergeCell ref="G944:G947"/>
    <mergeCell ref="M932:M936"/>
    <mergeCell ref="N932:N936"/>
    <mergeCell ref="O932:O936"/>
    <mergeCell ref="B937:B943"/>
    <mergeCell ref="F937:F943"/>
    <mergeCell ref="G937:G943"/>
    <mergeCell ref="H937:H943"/>
    <mergeCell ref="I937:I943"/>
    <mergeCell ref="J937:J943"/>
    <mergeCell ref="K937:K943"/>
    <mergeCell ref="L937:L943"/>
    <mergeCell ref="M937:M943"/>
    <mergeCell ref="N937:N943"/>
    <mergeCell ref="O937:O943"/>
    <mergeCell ref="F930:F931"/>
    <mergeCell ref="B930:B931"/>
    <mergeCell ref="B932:B936"/>
    <mergeCell ref="F932:F936"/>
    <mergeCell ref="G932:G936"/>
    <mergeCell ref="H932:H936"/>
    <mergeCell ref="I932:I936"/>
    <mergeCell ref="J932:J936"/>
    <mergeCell ref="K932:K936"/>
    <mergeCell ref="O930:O931"/>
    <mergeCell ref="N930:N931"/>
    <mergeCell ref="M930:M931"/>
    <mergeCell ref="L930:L931"/>
    <mergeCell ref="K930:K931"/>
    <mergeCell ref="G930:G931"/>
    <mergeCell ref="C930:C931"/>
    <mergeCell ref="D930:D931"/>
    <mergeCell ref="E930:E931"/>
    <mergeCell ref="O908:O910"/>
    <mergeCell ref="B911:B929"/>
    <mergeCell ref="F911:F929"/>
    <mergeCell ref="G911:G929"/>
    <mergeCell ref="H911:H929"/>
    <mergeCell ref="I911:I929"/>
    <mergeCell ref="J911:J929"/>
    <mergeCell ref="K911:K929"/>
    <mergeCell ref="L911:L929"/>
    <mergeCell ref="M911:M929"/>
    <mergeCell ref="N911:N929"/>
    <mergeCell ref="O911:O929"/>
    <mergeCell ref="C908:C910"/>
    <mergeCell ref="D908:D910"/>
    <mergeCell ref="E908:E910"/>
    <mergeCell ref="C911:C929"/>
    <mergeCell ref="D911:D929"/>
    <mergeCell ref="E911:E929"/>
    <mergeCell ref="I930:I931"/>
    <mergeCell ref="H930:H931"/>
    <mergeCell ref="I875:I886"/>
    <mergeCell ref="J875:J886"/>
    <mergeCell ref="K875:K886"/>
    <mergeCell ref="L875:L886"/>
    <mergeCell ref="M875:M886"/>
    <mergeCell ref="H902:H907"/>
    <mergeCell ref="G902:G907"/>
    <mergeCell ref="F902:F907"/>
    <mergeCell ref="B902:B907"/>
    <mergeCell ref="B908:B910"/>
    <mergeCell ref="F908:F910"/>
    <mergeCell ref="G908:G910"/>
    <mergeCell ref="H908:H910"/>
    <mergeCell ref="I908:I910"/>
    <mergeCell ref="N898:N901"/>
    <mergeCell ref="M908:M910"/>
    <mergeCell ref="N908:N910"/>
    <mergeCell ref="O898:O901"/>
    <mergeCell ref="O902:O907"/>
    <mergeCell ref="N902:N907"/>
    <mergeCell ref="M902:M907"/>
    <mergeCell ref="L902:L907"/>
    <mergeCell ref="K902:K907"/>
    <mergeCell ref="J902:J907"/>
    <mergeCell ref="I902:I907"/>
    <mergeCell ref="B898:B901"/>
    <mergeCell ref="F898:F901"/>
    <mergeCell ref="G898:G901"/>
    <mergeCell ref="H898:H901"/>
    <mergeCell ref="I898:I901"/>
    <mergeCell ref="J898:J901"/>
    <mergeCell ref="K898:K901"/>
    <mergeCell ref="L898:L901"/>
    <mergeCell ref="M898:M901"/>
    <mergeCell ref="B824:B828"/>
    <mergeCell ref="B829:B835"/>
    <mergeCell ref="F829:F835"/>
    <mergeCell ref="G829:G835"/>
    <mergeCell ref="H829:H835"/>
    <mergeCell ref="I829:I835"/>
    <mergeCell ref="O887:O897"/>
    <mergeCell ref="N887:N897"/>
    <mergeCell ref="M887:M897"/>
    <mergeCell ref="K887:K897"/>
    <mergeCell ref="L887:L897"/>
    <mergeCell ref="J887:J897"/>
    <mergeCell ref="I887:I897"/>
    <mergeCell ref="H887:H897"/>
    <mergeCell ref="G887:G897"/>
    <mergeCell ref="F887:F897"/>
    <mergeCell ref="B887:B897"/>
    <mergeCell ref="N872:N874"/>
    <mergeCell ref="O872:O874"/>
    <mergeCell ref="B872:B874"/>
    <mergeCell ref="F872:F874"/>
    <mergeCell ref="G872:G874"/>
    <mergeCell ref="H872:H874"/>
    <mergeCell ref="I872:I874"/>
    <mergeCell ref="J872:J874"/>
    <mergeCell ref="K872:K874"/>
    <mergeCell ref="L872:L874"/>
    <mergeCell ref="M872:M874"/>
    <mergeCell ref="N875:N886"/>
    <mergeCell ref="O875:O877"/>
    <mergeCell ref="O878:O880"/>
    <mergeCell ref="H875:H886"/>
    <mergeCell ref="B819:B823"/>
    <mergeCell ref="C819:C823"/>
    <mergeCell ref="D819:D823"/>
    <mergeCell ref="E819:E823"/>
    <mergeCell ref="C824:C828"/>
    <mergeCell ref="D824:D828"/>
    <mergeCell ref="E824:E828"/>
    <mergeCell ref="L867:L871"/>
    <mergeCell ref="K867:K871"/>
    <mergeCell ref="J867:J871"/>
    <mergeCell ref="I867:I871"/>
    <mergeCell ref="H867:H871"/>
    <mergeCell ref="G867:G871"/>
    <mergeCell ref="F867:F871"/>
    <mergeCell ref="B867:B871"/>
    <mergeCell ref="O836:O846"/>
    <mergeCell ref="O847:O866"/>
    <mergeCell ref="N836:N866"/>
    <mergeCell ref="M836:M866"/>
    <mergeCell ref="L836:L866"/>
    <mergeCell ref="J836:J866"/>
    <mergeCell ref="I836:I866"/>
    <mergeCell ref="K836:K866"/>
    <mergeCell ref="O824:O828"/>
    <mergeCell ref="N824:N828"/>
    <mergeCell ref="M824:M828"/>
    <mergeCell ref="L824:L828"/>
    <mergeCell ref="K824:K828"/>
    <mergeCell ref="J824:J828"/>
    <mergeCell ref="I824:I828"/>
    <mergeCell ref="H824:H828"/>
    <mergeCell ref="G824:G828"/>
    <mergeCell ref="J829:J835"/>
    <mergeCell ref="K829:K835"/>
    <mergeCell ref="O815:O816"/>
    <mergeCell ref="O817:O818"/>
    <mergeCell ref="N815:N818"/>
    <mergeCell ref="M815:M818"/>
    <mergeCell ref="L815:L818"/>
    <mergeCell ref="K815:K818"/>
    <mergeCell ref="L829:L835"/>
    <mergeCell ref="M829:M835"/>
    <mergeCell ref="N829:N835"/>
    <mergeCell ref="O829:O835"/>
    <mergeCell ref="J815:J818"/>
    <mergeCell ref="I815:I818"/>
    <mergeCell ref="H815:H818"/>
    <mergeCell ref="G815:G818"/>
    <mergeCell ref="F815:F818"/>
    <mergeCell ref="N819:N823"/>
    <mergeCell ref="O819:O821"/>
    <mergeCell ref="O822:O823"/>
    <mergeCell ref="M819:M823"/>
    <mergeCell ref="L819:L823"/>
    <mergeCell ref="K819:K823"/>
    <mergeCell ref="J819:J823"/>
    <mergeCell ref="I819:I823"/>
    <mergeCell ref="H819:H823"/>
    <mergeCell ref="G819:G823"/>
    <mergeCell ref="F819:F823"/>
    <mergeCell ref="F824:F828"/>
    <mergeCell ref="B815:B818"/>
    <mergeCell ref="O811:O814"/>
    <mergeCell ref="O801:O809"/>
    <mergeCell ref="N801:N809"/>
    <mergeCell ref="M801:M809"/>
    <mergeCell ref="L801:L809"/>
    <mergeCell ref="K801:K809"/>
    <mergeCell ref="J801:J809"/>
    <mergeCell ref="I801:I809"/>
    <mergeCell ref="H801:H809"/>
    <mergeCell ref="K798:K800"/>
    <mergeCell ref="J798:J800"/>
    <mergeCell ref="I798:I800"/>
    <mergeCell ref="H798:H800"/>
    <mergeCell ref="I784:I787"/>
    <mergeCell ref="H784:H787"/>
    <mergeCell ref="G784:G787"/>
    <mergeCell ref="C791:C792"/>
    <mergeCell ref="D791:D792"/>
    <mergeCell ref="E791:E792"/>
    <mergeCell ref="C793:C797"/>
    <mergeCell ref="D793:D797"/>
    <mergeCell ref="E793:E797"/>
    <mergeCell ref="C798:C800"/>
    <mergeCell ref="D798:D800"/>
    <mergeCell ref="E798:E800"/>
    <mergeCell ref="C801:C809"/>
    <mergeCell ref="D801:D809"/>
    <mergeCell ref="E801:E809"/>
    <mergeCell ref="C811:C814"/>
    <mergeCell ref="D811:D814"/>
    <mergeCell ref="E811:E814"/>
    <mergeCell ref="L779:L783"/>
    <mergeCell ref="M779:M783"/>
    <mergeCell ref="N779:N783"/>
    <mergeCell ref="F788:F790"/>
    <mergeCell ref="N788:N790"/>
    <mergeCell ref="M788:M790"/>
    <mergeCell ref="L788:L790"/>
    <mergeCell ref="K788:K790"/>
    <mergeCell ref="J788:J790"/>
    <mergeCell ref="I788:I790"/>
    <mergeCell ref="H788:H790"/>
    <mergeCell ref="F798:F800"/>
    <mergeCell ref="G798:G800"/>
    <mergeCell ref="I811:I814"/>
    <mergeCell ref="J811:J814"/>
    <mergeCell ref="K811:K814"/>
    <mergeCell ref="L811:L814"/>
    <mergeCell ref="M811:M814"/>
    <mergeCell ref="N811:N814"/>
    <mergeCell ref="J791:J792"/>
    <mergeCell ref="B745:B750"/>
    <mergeCell ref="O771:O778"/>
    <mergeCell ref="N771:N778"/>
    <mergeCell ref="M771:M778"/>
    <mergeCell ref="L771:L778"/>
    <mergeCell ref="K771:K778"/>
    <mergeCell ref="G801:G809"/>
    <mergeCell ref="F801:F809"/>
    <mergeCell ref="B801:B809"/>
    <mergeCell ref="O779:O783"/>
    <mergeCell ref="B788:B790"/>
    <mergeCell ref="O788:O790"/>
    <mergeCell ref="I791:I792"/>
    <mergeCell ref="H791:H792"/>
    <mergeCell ref="G791:G792"/>
    <mergeCell ref="F791:F792"/>
    <mergeCell ref="B791:B792"/>
    <mergeCell ref="O791:O792"/>
    <mergeCell ref="N791:N792"/>
    <mergeCell ref="O798:O800"/>
    <mergeCell ref="N799:N800"/>
    <mergeCell ref="F784:F787"/>
    <mergeCell ref="I751:I756"/>
    <mergeCell ref="J751:J756"/>
    <mergeCell ref="K751:K756"/>
    <mergeCell ref="L751:L756"/>
    <mergeCell ref="M751:M756"/>
    <mergeCell ref="N751:N756"/>
    <mergeCell ref="O751:O756"/>
    <mergeCell ref="K779:K783"/>
    <mergeCell ref="M798:M800"/>
    <mergeCell ref="L798:L800"/>
    <mergeCell ref="F736:F739"/>
    <mergeCell ref="B798:B800"/>
    <mergeCell ref="J771:J778"/>
    <mergeCell ref="I771:I778"/>
    <mergeCell ref="H771:H778"/>
    <mergeCell ref="G771:G778"/>
    <mergeCell ref="F771:F778"/>
    <mergeCell ref="B771:B778"/>
    <mergeCell ref="M791:M792"/>
    <mergeCell ref="G757:G762"/>
    <mergeCell ref="F757:F762"/>
    <mergeCell ref="F763:F770"/>
    <mergeCell ref="G763:G770"/>
    <mergeCell ref="H763:H770"/>
    <mergeCell ref="B757:B762"/>
    <mergeCell ref="B763:B770"/>
    <mergeCell ref="I736:I739"/>
    <mergeCell ref="B740:B744"/>
    <mergeCell ref="F740:F744"/>
    <mergeCell ref="G740:G744"/>
    <mergeCell ref="H740:H744"/>
    <mergeCell ref="I740:I744"/>
    <mergeCell ref="J740:J744"/>
    <mergeCell ref="K740:K744"/>
    <mergeCell ref="L740:L744"/>
    <mergeCell ref="M740:M744"/>
    <mergeCell ref="L791:L792"/>
    <mergeCell ref="K791:K792"/>
    <mergeCell ref="B751:B756"/>
    <mergeCell ref="F751:F756"/>
    <mergeCell ref="G751:G756"/>
    <mergeCell ref="H751:H756"/>
    <mergeCell ref="N740:N744"/>
    <mergeCell ref="O740:O741"/>
    <mergeCell ref="O742:O744"/>
    <mergeCell ref="J736:J739"/>
    <mergeCell ref="B672:B676"/>
    <mergeCell ref="F672:F676"/>
    <mergeCell ref="G672:G676"/>
    <mergeCell ref="H672:H676"/>
    <mergeCell ref="I672:I676"/>
    <mergeCell ref="J672:J676"/>
    <mergeCell ref="G712:G721"/>
    <mergeCell ref="F712:F721"/>
    <mergeCell ref="M694:M698"/>
    <mergeCell ref="L694:L698"/>
    <mergeCell ref="K694:K698"/>
    <mergeCell ref="B677:B680"/>
    <mergeCell ref="B681:B685"/>
    <mergeCell ref="F681:F685"/>
    <mergeCell ref="G681:G685"/>
    <mergeCell ref="H681:H685"/>
    <mergeCell ref="I681:I685"/>
    <mergeCell ref="J681:J685"/>
    <mergeCell ref="J694:J698"/>
    <mergeCell ref="H686:H688"/>
    <mergeCell ref="G686:G688"/>
    <mergeCell ref="F686:F688"/>
    <mergeCell ref="B686:B688"/>
    <mergeCell ref="K681:K685"/>
    <mergeCell ref="L681:L685"/>
    <mergeCell ref="M681:M685"/>
    <mergeCell ref="I689:I693"/>
    <mergeCell ref="H689:H693"/>
    <mergeCell ref="G689:G693"/>
    <mergeCell ref="F689:F693"/>
    <mergeCell ref="B689:B693"/>
    <mergeCell ref="J706:J711"/>
    <mergeCell ref="N677:N680"/>
    <mergeCell ref="M677:M680"/>
    <mergeCell ref="L677:L680"/>
    <mergeCell ref="K677:K680"/>
    <mergeCell ref="I694:I698"/>
    <mergeCell ref="H694:H698"/>
    <mergeCell ref="G694:G698"/>
    <mergeCell ref="F694:F698"/>
    <mergeCell ref="B694:B698"/>
    <mergeCell ref="B706:B711"/>
    <mergeCell ref="K650:K659"/>
    <mergeCell ref="J650:J659"/>
    <mergeCell ref="I650:I659"/>
    <mergeCell ref="H650:H659"/>
    <mergeCell ref="G650:G659"/>
    <mergeCell ref="J677:J680"/>
    <mergeCell ref="I677:I680"/>
    <mergeCell ref="H677:H680"/>
    <mergeCell ref="G677:G680"/>
    <mergeCell ref="M660:M662"/>
    <mergeCell ref="L660:L662"/>
    <mergeCell ref="K660:K662"/>
    <mergeCell ref="J660:J662"/>
    <mergeCell ref="I660:I662"/>
    <mergeCell ref="H660:H662"/>
    <mergeCell ref="G660:G662"/>
    <mergeCell ref="K672:K676"/>
    <mergeCell ref="L672:L676"/>
    <mergeCell ref="M672:M676"/>
    <mergeCell ref="F650:F659"/>
    <mergeCell ref="B650:B659"/>
    <mergeCell ref="L663:L667"/>
    <mergeCell ref="M663:M667"/>
    <mergeCell ref="N663:N667"/>
    <mergeCell ref="O664:O667"/>
    <mergeCell ref="O668:O671"/>
    <mergeCell ref="N668:N671"/>
    <mergeCell ref="M668:M671"/>
    <mergeCell ref="L668:L671"/>
    <mergeCell ref="K668:K671"/>
    <mergeCell ref="F660:F662"/>
    <mergeCell ref="B660:B662"/>
    <mergeCell ref="B663:B667"/>
    <mergeCell ref="F663:F667"/>
    <mergeCell ref="G663:G667"/>
    <mergeCell ref="H663:H667"/>
    <mergeCell ref="I663:I667"/>
    <mergeCell ref="J663:J667"/>
    <mergeCell ref="K663:K667"/>
    <mergeCell ref="O660:O662"/>
    <mergeCell ref="N660:N662"/>
    <mergeCell ref="B668:B671"/>
    <mergeCell ref="J668:J671"/>
    <mergeCell ref="I668:I671"/>
    <mergeCell ref="H668:H671"/>
    <mergeCell ref="G668:G671"/>
    <mergeCell ref="O650:O652"/>
    <mergeCell ref="O653:O659"/>
    <mergeCell ref="N650:N659"/>
    <mergeCell ref="M650:M659"/>
    <mergeCell ref="L650:L659"/>
    <mergeCell ref="I633:I636"/>
    <mergeCell ref="H633:H636"/>
    <mergeCell ref="G633:G636"/>
    <mergeCell ref="F633:F636"/>
    <mergeCell ref="B633:B636"/>
    <mergeCell ref="B637:B644"/>
    <mergeCell ref="F637:F644"/>
    <mergeCell ref="G637:G644"/>
    <mergeCell ref="H637:H644"/>
    <mergeCell ref="I637:I644"/>
    <mergeCell ref="I645:I649"/>
    <mergeCell ref="H645:H649"/>
    <mergeCell ref="G645:G649"/>
    <mergeCell ref="F645:F649"/>
    <mergeCell ref="B645:B649"/>
    <mergeCell ref="J637:J644"/>
    <mergeCell ref="K637:K644"/>
    <mergeCell ref="L637:L644"/>
    <mergeCell ref="C637:C644"/>
    <mergeCell ref="D637:D644"/>
    <mergeCell ref="E637:E644"/>
    <mergeCell ref="C645:C649"/>
    <mergeCell ref="D645:D649"/>
    <mergeCell ref="E645:E649"/>
    <mergeCell ref="C650:C659"/>
    <mergeCell ref="D650:D659"/>
    <mergeCell ref="E650:E659"/>
    <mergeCell ref="M637:M644"/>
    <mergeCell ref="N637:N644"/>
    <mergeCell ref="O637:O644"/>
    <mergeCell ref="O623:O628"/>
    <mergeCell ref="N623:N628"/>
    <mergeCell ref="M623:M628"/>
    <mergeCell ref="L623:L628"/>
    <mergeCell ref="K623:K628"/>
    <mergeCell ref="J623:J628"/>
    <mergeCell ref="O645:O649"/>
    <mergeCell ref="N645:N649"/>
    <mergeCell ref="M645:M649"/>
    <mergeCell ref="L645:L649"/>
    <mergeCell ref="K645:K649"/>
    <mergeCell ref="J645:J649"/>
    <mergeCell ref="O633:O636"/>
    <mergeCell ref="N633:N636"/>
    <mergeCell ref="M633:M636"/>
    <mergeCell ref="L633:L636"/>
    <mergeCell ref="K633:K636"/>
    <mergeCell ref="J633:J636"/>
    <mergeCell ref="B616:B619"/>
    <mergeCell ref="B620:B622"/>
    <mergeCell ref="F620:F622"/>
    <mergeCell ref="G620:G622"/>
    <mergeCell ref="H620:H622"/>
    <mergeCell ref="I620:I622"/>
    <mergeCell ref="J629:J632"/>
    <mergeCell ref="K629:K632"/>
    <mergeCell ref="L629:L632"/>
    <mergeCell ref="M629:M632"/>
    <mergeCell ref="N629:N632"/>
    <mergeCell ref="O629:O632"/>
    <mergeCell ref="O616:O619"/>
    <mergeCell ref="N616:N619"/>
    <mergeCell ref="M616:M619"/>
    <mergeCell ref="L616:L619"/>
    <mergeCell ref="K616:K619"/>
    <mergeCell ref="J616:J619"/>
    <mergeCell ref="I623:I628"/>
    <mergeCell ref="H623:H628"/>
    <mergeCell ref="G623:G628"/>
    <mergeCell ref="F623:F628"/>
    <mergeCell ref="B623:B628"/>
    <mergeCell ref="B629:B632"/>
    <mergeCell ref="F629:F632"/>
    <mergeCell ref="G629:G632"/>
    <mergeCell ref="H629:H632"/>
    <mergeCell ref="I629:I632"/>
    <mergeCell ref="C616:C619"/>
    <mergeCell ref="D616:D619"/>
    <mergeCell ref="E616:E619"/>
    <mergeCell ref="C620:C622"/>
    <mergeCell ref="B609:B615"/>
    <mergeCell ref="F609:F615"/>
    <mergeCell ref="G609:G615"/>
    <mergeCell ref="H609:H615"/>
    <mergeCell ref="I609:I615"/>
    <mergeCell ref="J620:J622"/>
    <mergeCell ref="K620:K622"/>
    <mergeCell ref="L620:L622"/>
    <mergeCell ref="M620:M622"/>
    <mergeCell ref="N620:N622"/>
    <mergeCell ref="O620:O621"/>
    <mergeCell ref="N604:N608"/>
    <mergeCell ref="O604:O608"/>
    <mergeCell ref="B604:B608"/>
    <mergeCell ref="F604:F608"/>
    <mergeCell ref="G604:G608"/>
    <mergeCell ref="H604:H608"/>
    <mergeCell ref="I604:I608"/>
    <mergeCell ref="J604:J608"/>
    <mergeCell ref="K604:K608"/>
    <mergeCell ref="L604:L608"/>
    <mergeCell ref="M604:M608"/>
    <mergeCell ref="J609:J615"/>
    <mergeCell ref="K609:K615"/>
    <mergeCell ref="L609:L615"/>
    <mergeCell ref="M609:M615"/>
    <mergeCell ref="N609:N615"/>
    <mergeCell ref="O609:O615"/>
    <mergeCell ref="I616:I619"/>
    <mergeCell ref="H616:H619"/>
    <mergeCell ref="G616:G619"/>
    <mergeCell ref="F616:F619"/>
    <mergeCell ref="L592:L599"/>
    <mergeCell ref="K592:K599"/>
    <mergeCell ref="J567:J573"/>
    <mergeCell ref="I567:I573"/>
    <mergeCell ref="H567:H573"/>
    <mergeCell ref="G567:G573"/>
    <mergeCell ref="F567:F573"/>
    <mergeCell ref="J592:J599"/>
    <mergeCell ref="I592:I599"/>
    <mergeCell ref="H592:H599"/>
    <mergeCell ref="G592:G599"/>
    <mergeCell ref="F592:F599"/>
    <mergeCell ref="H574:H584"/>
    <mergeCell ref="G574:G584"/>
    <mergeCell ref="F574:F584"/>
    <mergeCell ref="B592:B599"/>
    <mergeCell ref="O600:O603"/>
    <mergeCell ref="N600:N603"/>
    <mergeCell ref="M600:M603"/>
    <mergeCell ref="L600:L603"/>
    <mergeCell ref="K600:K603"/>
    <mergeCell ref="J600:J603"/>
    <mergeCell ref="I600:I603"/>
    <mergeCell ref="H600:H603"/>
    <mergeCell ref="G600:G603"/>
    <mergeCell ref="F600:F603"/>
    <mergeCell ref="B600:B603"/>
    <mergeCell ref="B567:B573"/>
    <mergeCell ref="B585:B591"/>
    <mergeCell ref="F585:F591"/>
    <mergeCell ref="G585:G591"/>
    <mergeCell ref="H585:H591"/>
    <mergeCell ref="F555:F563"/>
    <mergeCell ref="B555:B563"/>
    <mergeCell ref="B564:B566"/>
    <mergeCell ref="F564:F566"/>
    <mergeCell ref="G564:G566"/>
    <mergeCell ref="H564:H566"/>
    <mergeCell ref="I564:I566"/>
    <mergeCell ref="J564:J566"/>
    <mergeCell ref="K564:K566"/>
    <mergeCell ref="O555:O563"/>
    <mergeCell ref="N555:N563"/>
    <mergeCell ref="M555:M563"/>
    <mergeCell ref="L555:L563"/>
    <mergeCell ref="K555:K563"/>
    <mergeCell ref="J555:J563"/>
    <mergeCell ref="I555:I563"/>
    <mergeCell ref="H555:H563"/>
    <mergeCell ref="G555:G563"/>
    <mergeCell ref="C564:C566"/>
    <mergeCell ref="D564:D566"/>
    <mergeCell ref="E564:E566"/>
    <mergeCell ref="I551:I554"/>
    <mergeCell ref="J551:J554"/>
    <mergeCell ref="K551:K554"/>
    <mergeCell ref="L542:L548"/>
    <mergeCell ref="L551:L554"/>
    <mergeCell ref="M551:M554"/>
    <mergeCell ref="H549:H550"/>
    <mergeCell ref="G549:G550"/>
    <mergeCell ref="I585:I591"/>
    <mergeCell ref="J585:J591"/>
    <mergeCell ref="L564:L566"/>
    <mergeCell ref="M564:M566"/>
    <mergeCell ref="N564:N566"/>
    <mergeCell ref="O564:O566"/>
    <mergeCell ref="O567:O573"/>
    <mergeCell ref="N567:N573"/>
    <mergeCell ref="M567:M573"/>
    <mergeCell ref="L567:L573"/>
    <mergeCell ref="K567:K573"/>
    <mergeCell ref="N553:N554"/>
    <mergeCell ref="N551:N552"/>
    <mergeCell ref="O551:O554"/>
    <mergeCell ref="K549:K550"/>
    <mergeCell ref="J549:J550"/>
    <mergeCell ref="I549:I550"/>
    <mergeCell ref="O574:O584"/>
    <mergeCell ref="N574:N584"/>
    <mergeCell ref="M574:M584"/>
    <mergeCell ref="L549:L550"/>
    <mergeCell ref="M549:M550"/>
    <mergeCell ref="F539:F541"/>
    <mergeCell ref="B539:B541"/>
    <mergeCell ref="B542:B548"/>
    <mergeCell ref="F542:F548"/>
    <mergeCell ref="G542:G548"/>
    <mergeCell ref="H542:H548"/>
    <mergeCell ref="I542:I548"/>
    <mergeCell ref="J542:J548"/>
    <mergeCell ref="K542:K548"/>
    <mergeCell ref="O539:O541"/>
    <mergeCell ref="N539:N541"/>
    <mergeCell ref="M539:M541"/>
    <mergeCell ref="L539:L541"/>
    <mergeCell ref="K539:K541"/>
    <mergeCell ref="J539:J541"/>
    <mergeCell ref="I539:I541"/>
    <mergeCell ref="H539:H541"/>
    <mergeCell ref="G539:G541"/>
    <mergeCell ref="F549:F550"/>
    <mergeCell ref="B549:B550"/>
    <mergeCell ref="B551:B554"/>
    <mergeCell ref="F551:F554"/>
    <mergeCell ref="G551:G554"/>
    <mergeCell ref="H551:H554"/>
    <mergeCell ref="O533:O534"/>
    <mergeCell ref="O535:O538"/>
    <mergeCell ref="N524:N528"/>
    <mergeCell ref="M524:M528"/>
    <mergeCell ref="L524:L528"/>
    <mergeCell ref="K524:K528"/>
    <mergeCell ref="J524:J528"/>
    <mergeCell ref="I524:I528"/>
    <mergeCell ref="H524:H528"/>
    <mergeCell ref="G524:G528"/>
    <mergeCell ref="F524:F528"/>
    <mergeCell ref="B524:B528"/>
    <mergeCell ref="M542:M548"/>
    <mergeCell ref="N542:N548"/>
    <mergeCell ref="O542:O548"/>
    <mergeCell ref="O549:O550"/>
    <mergeCell ref="N549:N550"/>
    <mergeCell ref="B529:B532"/>
    <mergeCell ref="N533:N538"/>
    <mergeCell ref="M533:M538"/>
    <mergeCell ref="L533:L538"/>
    <mergeCell ref="K533:K538"/>
    <mergeCell ref="J533:J538"/>
    <mergeCell ref="I533:I538"/>
    <mergeCell ref="H533:H538"/>
    <mergeCell ref="G533:G538"/>
    <mergeCell ref="F533:F538"/>
    <mergeCell ref="B533:B538"/>
    <mergeCell ref="N529:N532"/>
    <mergeCell ref="M529:M532"/>
    <mergeCell ref="L529:L532"/>
    <mergeCell ref="K529:K532"/>
    <mergeCell ref="J529:J532"/>
    <mergeCell ref="I529:I532"/>
    <mergeCell ref="H529:H532"/>
    <mergeCell ref="G529:G532"/>
    <mergeCell ref="F529:F532"/>
    <mergeCell ref="B505:B508"/>
    <mergeCell ref="B509:B515"/>
    <mergeCell ref="F509:F515"/>
    <mergeCell ref="G509:G515"/>
    <mergeCell ref="H509:H515"/>
    <mergeCell ref="I509:I515"/>
    <mergeCell ref="F505:F508"/>
    <mergeCell ref="M499:M504"/>
    <mergeCell ref="N499:N504"/>
    <mergeCell ref="N505:N508"/>
    <mergeCell ref="L505:L508"/>
    <mergeCell ref="K505:K508"/>
    <mergeCell ref="J505:J508"/>
    <mergeCell ref="I505:I508"/>
    <mergeCell ref="I516:I523"/>
    <mergeCell ref="H516:H523"/>
    <mergeCell ref="G516:G523"/>
    <mergeCell ref="F516:F523"/>
    <mergeCell ref="B516:B523"/>
    <mergeCell ref="J509:J515"/>
    <mergeCell ref="K509:K515"/>
    <mergeCell ref="L509:L515"/>
    <mergeCell ref="M509:M515"/>
    <mergeCell ref="C499:C504"/>
    <mergeCell ref="D499:D504"/>
    <mergeCell ref="E499:E504"/>
    <mergeCell ref="C505:C508"/>
    <mergeCell ref="D505:D508"/>
    <mergeCell ref="E505:E508"/>
    <mergeCell ref="C509:C515"/>
    <mergeCell ref="D509:D515"/>
    <mergeCell ref="E509:E515"/>
    <mergeCell ref="M516:M523"/>
    <mergeCell ref="L516:L523"/>
    <mergeCell ref="K516:K523"/>
    <mergeCell ref="J516:J523"/>
    <mergeCell ref="H505:H508"/>
    <mergeCell ref="G505:G508"/>
    <mergeCell ref="B490:B498"/>
    <mergeCell ref="B499:B504"/>
    <mergeCell ref="F499:F504"/>
    <mergeCell ref="G499:G504"/>
    <mergeCell ref="H499:H504"/>
    <mergeCell ref="I499:I504"/>
    <mergeCell ref="J499:J504"/>
    <mergeCell ref="K499:K504"/>
    <mergeCell ref="N481:N484"/>
    <mergeCell ref="N490:N498"/>
    <mergeCell ref="M490:M498"/>
    <mergeCell ref="L490:L498"/>
    <mergeCell ref="K490:K498"/>
    <mergeCell ref="J490:J498"/>
    <mergeCell ref="I490:I498"/>
    <mergeCell ref="H490:H498"/>
    <mergeCell ref="G490:G498"/>
    <mergeCell ref="B481:B484"/>
    <mergeCell ref="F481:F484"/>
    <mergeCell ref="G481:G484"/>
    <mergeCell ref="H481:H484"/>
    <mergeCell ref="I481:I484"/>
    <mergeCell ref="J481:J484"/>
    <mergeCell ref="K481:K484"/>
    <mergeCell ref="L481:L484"/>
    <mergeCell ref="M481:M484"/>
    <mergeCell ref="N485:N489"/>
    <mergeCell ref="C481:C484"/>
    <mergeCell ref="D481:D484"/>
    <mergeCell ref="E481:E484"/>
    <mergeCell ref="C485:C489"/>
    <mergeCell ref="L499:L504"/>
    <mergeCell ref="B471:B475"/>
    <mergeCell ref="N476:N480"/>
    <mergeCell ref="M476:M480"/>
    <mergeCell ref="L476:L480"/>
    <mergeCell ref="K476:K480"/>
    <mergeCell ref="J476:J480"/>
    <mergeCell ref="I476:I480"/>
    <mergeCell ref="H476:H480"/>
    <mergeCell ref="G476:G480"/>
    <mergeCell ref="F476:F480"/>
    <mergeCell ref="B476:B480"/>
    <mergeCell ref="N471:N475"/>
    <mergeCell ref="M471:M475"/>
    <mergeCell ref="L471:L475"/>
    <mergeCell ref="K471:K475"/>
    <mergeCell ref="J471:J475"/>
    <mergeCell ref="I471:I475"/>
    <mergeCell ref="H471:H475"/>
    <mergeCell ref="G471:G475"/>
    <mergeCell ref="F471:F475"/>
    <mergeCell ref="C476:C480"/>
    <mergeCell ref="D476:D480"/>
    <mergeCell ref="E476:E480"/>
    <mergeCell ref="C471:C475"/>
    <mergeCell ref="D471:D475"/>
    <mergeCell ref="E471:E475"/>
    <mergeCell ref="K428:K438"/>
    <mergeCell ref="L428:L438"/>
    <mergeCell ref="N424:N427"/>
    <mergeCell ref="M424:M427"/>
    <mergeCell ref="L424:L427"/>
    <mergeCell ref="K424:K427"/>
    <mergeCell ref="J424:J427"/>
    <mergeCell ref="I424:I427"/>
    <mergeCell ref="H424:H427"/>
    <mergeCell ref="G424:G427"/>
    <mergeCell ref="F424:F427"/>
    <mergeCell ref="M454:M461"/>
    <mergeCell ref="N454:N461"/>
    <mergeCell ref="B466:B470"/>
    <mergeCell ref="F466:F470"/>
    <mergeCell ref="G466:G470"/>
    <mergeCell ref="H466:H470"/>
    <mergeCell ref="I466:I470"/>
    <mergeCell ref="J466:J470"/>
    <mergeCell ref="K466:K470"/>
    <mergeCell ref="L466:L470"/>
    <mergeCell ref="M466:M470"/>
    <mergeCell ref="N466:N470"/>
    <mergeCell ref="B454:B461"/>
    <mergeCell ref="F454:F461"/>
    <mergeCell ref="G454:G461"/>
    <mergeCell ref="H454:H461"/>
    <mergeCell ref="I454:I461"/>
    <mergeCell ref="J454:J461"/>
    <mergeCell ref="K454:K461"/>
    <mergeCell ref="L454:L461"/>
    <mergeCell ref="B445:B453"/>
    <mergeCell ref="N415:N418"/>
    <mergeCell ref="M415:M418"/>
    <mergeCell ref="L415:L418"/>
    <mergeCell ref="K415:K418"/>
    <mergeCell ref="J415:J418"/>
    <mergeCell ref="I415:I418"/>
    <mergeCell ref="H415:H418"/>
    <mergeCell ref="G415:G418"/>
    <mergeCell ref="F415:F418"/>
    <mergeCell ref="B415:B418"/>
    <mergeCell ref="L411:L414"/>
    <mergeCell ref="M411:M414"/>
    <mergeCell ref="N411:N414"/>
    <mergeCell ref="G439:G444"/>
    <mergeCell ref="F439:F444"/>
    <mergeCell ref="B439:B444"/>
    <mergeCell ref="M428:M438"/>
    <mergeCell ref="N428:N438"/>
    <mergeCell ref="N439:N444"/>
    <mergeCell ref="M439:M444"/>
    <mergeCell ref="L439:L444"/>
    <mergeCell ref="K439:K444"/>
    <mergeCell ref="J439:J444"/>
    <mergeCell ref="I439:I444"/>
    <mergeCell ref="H439:H444"/>
    <mergeCell ref="B424:B427"/>
    <mergeCell ref="B428:B438"/>
    <mergeCell ref="F428:F438"/>
    <mergeCell ref="G428:G438"/>
    <mergeCell ref="H428:H438"/>
    <mergeCell ref="I428:I438"/>
    <mergeCell ref="J428:J438"/>
    <mergeCell ref="B404:B410"/>
    <mergeCell ref="B411:B414"/>
    <mergeCell ref="F411:F414"/>
    <mergeCell ref="G411:G414"/>
    <mergeCell ref="H411:H414"/>
    <mergeCell ref="I411:I414"/>
    <mergeCell ref="J411:J414"/>
    <mergeCell ref="K411:K414"/>
    <mergeCell ref="N402:N403"/>
    <mergeCell ref="N404:N410"/>
    <mergeCell ref="M404:M410"/>
    <mergeCell ref="L404:L410"/>
    <mergeCell ref="K404:K410"/>
    <mergeCell ref="J404:J410"/>
    <mergeCell ref="I404:I410"/>
    <mergeCell ref="H404:H410"/>
    <mergeCell ref="G404:G410"/>
    <mergeCell ref="B402:B403"/>
    <mergeCell ref="F402:F403"/>
    <mergeCell ref="G402:G403"/>
    <mergeCell ref="H402:H403"/>
    <mergeCell ref="I402:I403"/>
    <mergeCell ref="J402:J403"/>
    <mergeCell ref="K402:K403"/>
    <mergeCell ref="L402:L403"/>
    <mergeCell ref="M402:M403"/>
    <mergeCell ref="C402:C403"/>
    <mergeCell ref="D402:D403"/>
    <mergeCell ref="E402:E403"/>
    <mergeCell ref="C411:C414"/>
    <mergeCell ref="D411:D414"/>
    <mergeCell ref="B400:B401"/>
    <mergeCell ref="K400:K401"/>
    <mergeCell ref="J400:J401"/>
    <mergeCell ref="I400:I401"/>
    <mergeCell ref="M400:M401"/>
    <mergeCell ref="N102:N113"/>
    <mergeCell ref="I100:I101"/>
    <mergeCell ref="L92:L94"/>
    <mergeCell ref="K92:K94"/>
    <mergeCell ref="F46:F50"/>
    <mergeCell ref="B46:B50"/>
    <mergeCell ref="N51:N57"/>
    <mergeCell ref="M51:M57"/>
    <mergeCell ref="L51:L57"/>
    <mergeCell ref="K51:K57"/>
    <mergeCell ref="N46:N50"/>
    <mergeCell ref="M46:M50"/>
    <mergeCell ref="L46:L50"/>
    <mergeCell ref="K46:K50"/>
    <mergeCell ref="J46:J50"/>
    <mergeCell ref="G51:G57"/>
    <mergeCell ref="K58:K64"/>
    <mergeCell ref="L58:L64"/>
    <mergeCell ref="M58:M64"/>
    <mergeCell ref="N58:N64"/>
    <mergeCell ref="N400:N401"/>
    <mergeCell ref="L400:L401"/>
    <mergeCell ref="M388:M391"/>
    <mergeCell ref="N388:N391"/>
    <mergeCell ref="H388:H391"/>
    <mergeCell ref="I388:I391"/>
    <mergeCell ref="J388:J391"/>
    <mergeCell ref="G46:G50"/>
    <mergeCell ref="F51:F57"/>
    <mergeCell ref="B51:B57"/>
    <mergeCell ref="B58:B64"/>
    <mergeCell ref="F58:F64"/>
    <mergeCell ref="G58:G64"/>
    <mergeCell ref="H58:H64"/>
    <mergeCell ref="O65:O67"/>
    <mergeCell ref="O68:O71"/>
    <mergeCell ref="O72:O79"/>
    <mergeCell ref="H51:H57"/>
    <mergeCell ref="O89:O91"/>
    <mergeCell ref="O92:O94"/>
    <mergeCell ref="O95:O99"/>
    <mergeCell ref="O100:O101"/>
    <mergeCell ref="L72:L79"/>
    <mergeCell ref="O80:O82"/>
    <mergeCell ref="O83:O85"/>
    <mergeCell ref="O86:O88"/>
    <mergeCell ref="J65:J67"/>
    <mergeCell ref="I65:I67"/>
    <mergeCell ref="H65:H67"/>
    <mergeCell ref="K68:K71"/>
    <mergeCell ref="L68:L71"/>
    <mergeCell ref="M68:M71"/>
    <mergeCell ref="N68:N71"/>
    <mergeCell ref="K72:K79"/>
    <mergeCell ref="J72:J79"/>
    <mergeCell ref="L65:L67"/>
    <mergeCell ref="K65:K67"/>
    <mergeCell ref="I58:I64"/>
    <mergeCell ref="J58:J64"/>
    <mergeCell ref="O243:O246"/>
    <mergeCell ref="O247:O255"/>
    <mergeCell ref="O261:O265"/>
    <mergeCell ref="O223:O224"/>
    <mergeCell ref="O193:O194"/>
    <mergeCell ref="O195:O198"/>
    <mergeCell ref="O232:O237"/>
    <mergeCell ref="I46:I50"/>
    <mergeCell ref="H46:H50"/>
    <mergeCell ref="J51:J57"/>
    <mergeCell ref="I51:I57"/>
    <mergeCell ref="J207:J213"/>
    <mergeCell ref="K207:K213"/>
    <mergeCell ref="L207:L213"/>
    <mergeCell ref="N144:N146"/>
    <mergeCell ref="M144:M146"/>
    <mergeCell ref="N207:N213"/>
    <mergeCell ref="N223:N226"/>
    <mergeCell ref="M223:M226"/>
    <mergeCell ref="M92:M94"/>
    <mergeCell ref="M100:M101"/>
    <mergeCell ref="L100:L101"/>
    <mergeCell ref="M207:M213"/>
    <mergeCell ref="L223:L226"/>
    <mergeCell ref="L144:L146"/>
    <mergeCell ref="K144:K146"/>
    <mergeCell ref="H256:H260"/>
    <mergeCell ref="I256:I260"/>
    <mergeCell ref="J256:J260"/>
    <mergeCell ref="K256:K260"/>
    <mergeCell ref="L256:L260"/>
    <mergeCell ref="M256:M260"/>
    <mergeCell ref="B95:B99"/>
    <mergeCell ref="F95:F99"/>
    <mergeCell ref="O466:O468"/>
    <mergeCell ref="O469:O470"/>
    <mergeCell ref="O415:O418"/>
    <mergeCell ref="O400:O401"/>
    <mergeCell ref="O402:O403"/>
    <mergeCell ref="O404:O406"/>
    <mergeCell ref="O407:O408"/>
    <mergeCell ref="O148:O151"/>
    <mergeCell ref="O152:O155"/>
    <mergeCell ref="O156:O171"/>
    <mergeCell ref="O180:O188"/>
    <mergeCell ref="O190:O192"/>
    <mergeCell ref="O119:O121"/>
    <mergeCell ref="O122:O131"/>
    <mergeCell ref="O132:O137"/>
    <mergeCell ref="N95:N99"/>
    <mergeCell ref="N100:N101"/>
    <mergeCell ref="O215:O220"/>
    <mergeCell ref="O221:O222"/>
    <mergeCell ref="O291:O292"/>
    <mergeCell ref="O293:O305"/>
    <mergeCell ref="O306:O309"/>
    <mergeCell ref="O310:O319"/>
    <mergeCell ref="O175:O179"/>
    <mergeCell ref="O199:O200"/>
    <mergeCell ref="O201:O203"/>
    <mergeCell ref="O371:O372"/>
    <mergeCell ref="O373:O376"/>
    <mergeCell ref="O379:O382"/>
    <mergeCell ref="N277:N284"/>
    <mergeCell ref="G80:G82"/>
    <mergeCell ref="H80:H82"/>
    <mergeCell ref="I80:I82"/>
    <mergeCell ref="M65:M67"/>
    <mergeCell ref="N119:N121"/>
    <mergeCell ref="M119:M121"/>
    <mergeCell ref="M122:M131"/>
    <mergeCell ref="N122:N131"/>
    <mergeCell ref="M114:M118"/>
    <mergeCell ref="N132:N137"/>
    <mergeCell ref="M132:M137"/>
    <mergeCell ref="N138:N143"/>
    <mergeCell ref="E68:E71"/>
    <mergeCell ref="C72:C79"/>
    <mergeCell ref="D72:D79"/>
    <mergeCell ref="E72:E79"/>
    <mergeCell ref="C80:C82"/>
    <mergeCell ref="D80:D82"/>
    <mergeCell ref="E80:E82"/>
    <mergeCell ref="C83:C91"/>
    <mergeCell ref="D83:D91"/>
    <mergeCell ref="E83:E91"/>
    <mergeCell ref="C92:C94"/>
    <mergeCell ref="D92:D94"/>
    <mergeCell ref="E92:E94"/>
    <mergeCell ref="H92:H94"/>
    <mergeCell ref="G92:G94"/>
    <mergeCell ref="G65:G67"/>
    <mergeCell ref="F65:F67"/>
    <mergeCell ref="K95:K99"/>
    <mergeCell ref="L95:L99"/>
    <mergeCell ref="M95:M99"/>
    <mergeCell ref="B65:B67"/>
    <mergeCell ref="O320:O323"/>
    <mergeCell ref="K80:K82"/>
    <mergeCell ref="B83:B91"/>
    <mergeCell ref="F83:F91"/>
    <mergeCell ref="G83:G91"/>
    <mergeCell ref="H83:H91"/>
    <mergeCell ref="I83:I91"/>
    <mergeCell ref="J83:J91"/>
    <mergeCell ref="K83:K91"/>
    <mergeCell ref="L83:L91"/>
    <mergeCell ref="M83:M91"/>
    <mergeCell ref="N83:N91"/>
    <mergeCell ref="B68:B71"/>
    <mergeCell ref="F68:F71"/>
    <mergeCell ref="G68:G71"/>
    <mergeCell ref="N65:N67"/>
    <mergeCell ref="H68:H71"/>
    <mergeCell ref="I68:I71"/>
    <mergeCell ref="J68:J71"/>
    <mergeCell ref="I72:I79"/>
    <mergeCell ref="H72:H79"/>
    <mergeCell ref="M72:M79"/>
    <mergeCell ref="J92:J94"/>
    <mergeCell ref="I92:I94"/>
    <mergeCell ref="G72:G79"/>
    <mergeCell ref="F72:F79"/>
    <mergeCell ref="B72:B79"/>
    <mergeCell ref="B80:B82"/>
    <mergeCell ref="F80:F82"/>
    <mergeCell ref="I95:I99"/>
    <mergeCell ref="J95:J99"/>
    <mergeCell ref="O509:O515"/>
    <mergeCell ref="O424:O427"/>
    <mergeCell ref="O428:O430"/>
    <mergeCell ref="O431:O434"/>
    <mergeCell ref="O435:O438"/>
    <mergeCell ref="O324:O325"/>
    <mergeCell ref="O326:O329"/>
    <mergeCell ref="O330:O333"/>
    <mergeCell ref="O334:O337"/>
    <mergeCell ref="O338:O349"/>
    <mergeCell ref="O358:O364"/>
    <mergeCell ref="O445:O453"/>
    <mergeCell ref="O419:O423"/>
    <mergeCell ref="O392:O399"/>
    <mergeCell ref="O411:O414"/>
    <mergeCell ref="O350:O357"/>
    <mergeCell ref="M138:M143"/>
    <mergeCell ref="N193:N198"/>
    <mergeCell ref="M238:M242"/>
    <mergeCell ref="N238:N242"/>
    <mergeCell ref="M277:M284"/>
    <mergeCell ref="M306:M309"/>
    <mergeCell ref="M338:M349"/>
    <mergeCell ref="O505:O506"/>
    <mergeCell ref="N419:N423"/>
    <mergeCell ref="M419:M423"/>
    <mergeCell ref="O271:O276"/>
    <mergeCell ref="O277:O284"/>
    <mergeCell ref="O285:O290"/>
    <mergeCell ref="O225:O226"/>
    <mergeCell ref="O227:O231"/>
    <mergeCell ref="O238:O242"/>
    <mergeCell ref="J144:J146"/>
    <mergeCell ref="I144:I146"/>
    <mergeCell ref="O454:O461"/>
    <mergeCell ref="O471:O475"/>
    <mergeCell ref="O476:O480"/>
    <mergeCell ref="N306:N309"/>
    <mergeCell ref="O383:O387"/>
    <mergeCell ref="O204:O206"/>
    <mergeCell ref="O507:O508"/>
    <mergeCell ref="O439:O444"/>
    <mergeCell ref="E100:E101"/>
    <mergeCell ref="C102:C113"/>
    <mergeCell ref="D102:D113"/>
    <mergeCell ref="E102:E113"/>
    <mergeCell ref="B102:B113"/>
    <mergeCell ref="F102:F113"/>
    <mergeCell ref="G102:G113"/>
    <mergeCell ref="H102:H113"/>
    <mergeCell ref="I102:I113"/>
    <mergeCell ref="J102:J113"/>
    <mergeCell ref="K102:K113"/>
    <mergeCell ref="B122:B131"/>
    <mergeCell ref="F122:F131"/>
    <mergeCell ref="G122:G131"/>
    <mergeCell ref="H122:H131"/>
    <mergeCell ref="I122:I131"/>
    <mergeCell ref="J122:J131"/>
    <mergeCell ref="K122:K131"/>
    <mergeCell ref="L122:L131"/>
    <mergeCell ref="L114:L118"/>
    <mergeCell ref="L132:L137"/>
    <mergeCell ref="K132:K137"/>
    <mergeCell ref="J132:J137"/>
    <mergeCell ref="I132:I137"/>
    <mergeCell ref="H132:H137"/>
    <mergeCell ref="G132:G137"/>
    <mergeCell ref="H144:H146"/>
    <mergeCell ref="G144:G146"/>
    <mergeCell ref="H190:H192"/>
    <mergeCell ref="O207:O213"/>
    <mergeCell ref="J80:J82"/>
    <mergeCell ref="G114:G118"/>
    <mergeCell ref="I119:I121"/>
    <mergeCell ref="H119:H121"/>
    <mergeCell ref="G119:G121"/>
    <mergeCell ref="F119:F121"/>
    <mergeCell ref="B119:B121"/>
    <mergeCell ref="C114:C118"/>
    <mergeCell ref="D114:D118"/>
    <mergeCell ref="E114:E118"/>
    <mergeCell ref="C119:C121"/>
    <mergeCell ref="D119:D121"/>
    <mergeCell ref="E119:E121"/>
    <mergeCell ref="K100:K101"/>
    <mergeCell ref="J100:J101"/>
    <mergeCell ref="H100:H101"/>
    <mergeCell ref="G100:G101"/>
    <mergeCell ref="F100:F101"/>
    <mergeCell ref="B100:B101"/>
    <mergeCell ref="F92:F94"/>
    <mergeCell ref="B92:B94"/>
    <mergeCell ref="J114:J118"/>
    <mergeCell ref="F114:F118"/>
    <mergeCell ref="B114:B118"/>
    <mergeCell ref="K114:K118"/>
    <mergeCell ref="C95:C99"/>
    <mergeCell ref="D95:D99"/>
    <mergeCell ref="E95:E99"/>
    <mergeCell ref="C100:C101"/>
    <mergeCell ref="D100:D101"/>
    <mergeCell ref="G95:G99"/>
    <mergeCell ref="H95:H99"/>
    <mergeCell ref="L148:L151"/>
    <mergeCell ref="M148:M151"/>
    <mergeCell ref="N148:N151"/>
    <mergeCell ref="F132:F137"/>
    <mergeCell ref="B132:B137"/>
    <mergeCell ref="C122:C131"/>
    <mergeCell ref="D122:D131"/>
    <mergeCell ref="E122:E131"/>
    <mergeCell ref="C132:C137"/>
    <mergeCell ref="D132:D137"/>
    <mergeCell ref="E132:E137"/>
    <mergeCell ref="L119:L121"/>
    <mergeCell ref="K119:K121"/>
    <mergeCell ref="J119:J121"/>
    <mergeCell ref="I114:I118"/>
    <mergeCell ref="H114:H118"/>
    <mergeCell ref="B138:B143"/>
    <mergeCell ref="F138:F143"/>
    <mergeCell ref="G138:G143"/>
    <mergeCell ref="H138:H143"/>
    <mergeCell ref="I138:I143"/>
    <mergeCell ref="J138:J143"/>
    <mergeCell ref="K138:K143"/>
    <mergeCell ref="L138:L143"/>
    <mergeCell ref="E148:E151"/>
    <mergeCell ref="C148:C151"/>
    <mergeCell ref="D148:D151"/>
    <mergeCell ref="B175:B179"/>
    <mergeCell ref="F175:F179"/>
    <mergeCell ref="G175:G179"/>
    <mergeCell ref="H175:H179"/>
    <mergeCell ref="I175:I179"/>
    <mergeCell ref="J175:J179"/>
    <mergeCell ref="K175:K179"/>
    <mergeCell ref="L175:L179"/>
    <mergeCell ref="N175:N179"/>
    <mergeCell ref="F144:F146"/>
    <mergeCell ref="B144:B146"/>
    <mergeCell ref="C138:C143"/>
    <mergeCell ref="D138:D143"/>
    <mergeCell ref="E138:E143"/>
    <mergeCell ref="C144:C146"/>
    <mergeCell ref="D144:D146"/>
    <mergeCell ref="E144:E146"/>
    <mergeCell ref="B148:B151"/>
    <mergeCell ref="F148:F151"/>
    <mergeCell ref="G148:G151"/>
    <mergeCell ref="H148:H151"/>
    <mergeCell ref="N152:N155"/>
    <mergeCell ref="M152:M155"/>
    <mergeCell ref="L152:L155"/>
    <mergeCell ref="K152:K155"/>
    <mergeCell ref="J152:J155"/>
    <mergeCell ref="I152:I155"/>
    <mergeCell ref="J148:J151"/>
    <mergeCell ref="I148:I151"/>
    <mergeCell ref="K148:K151"/>
    <mergeCell ref="M193:M198"/>
    <mergeCell ref="L193:L198"/>
    <mergeCell ref="K193:K198"/>
    <mergeCell ref="J193:J198"/>
    <mergeCell ref="N190:N192"/>
    <mergeCell ref="M190:M192"/>
    <mergeCell ref="L190:L192"/>
    <mergeCell ref="K190:K192"/>
    <mergeCell ref="J190:J192"/>
    <mergeCell ref="I190:I192"/>
    <mergeCell ref="I193:I198"/>
    <mergeCell ref="H193:H198"/>
    <mergeCell ref="G193:G198"/>
    <mergeCell ref="F193:F198"/>
    <mergeCell ref="B193:B198"/>
    <mergeCell ref="B156:B171"/>
    <mergeCell ref="H152:H155"/>
    <mergeCell ref="G152:G155"/>
    <mergeCell ref="F152:F155"/>
    <mergeCell ref="B152:B155"/>
    <mergeCell ref="H156:H171"/>
    <mergeCell ref="G156:G171"/>
    <mergeCell ref="F156:F171"/>
    <mergeCell ref="N156:N171"/>
    <mergeCell ref="M156:M171"/>
    <mergeCell ref="L156:L171"/>
    <mergeCell ref="K156:K171"/>
    <mergeCell ref="J156:J171"/>
    <mergeCell ref="I156:I171"/>
    <mergeCell ref="C152:C155"/>
    <mergeCell ref="D152:D155"/>
    <mergeCell ref="E152:E155"/>
    <mergeCell ref="B180:B188"/>
    <mergeCell ref="F180:F188"/>
    <mergeCell ref="C193:C198"/>
    <mergeCell ref="B207:B213"/>
    <mergeCell ref="F207:F213"/>
    <mergeCell ref="G207:G213"/>
    <mergeCell ref="H207:H213"/>
    <mergeCell ref="I207:I213"/>
    <mergeCell ref="H214:H220"/>
    <mergeCell ref="G214:G220"/>
    <mergeCell ref="F214:F220"/>
    <mergeCell ref="B214:B220"/>
    <mergeCell ref="N221:N222"/>
    <mergeCell ref="M221:M222"/>
    <mergeCell ref="L221:L222"/>
    <mergeCell ref="K221:K222"/>
    <mergeCell ref="J221:J222"/>
    <mergeCell ref="I221:I222"/>
    <mergeCell ref="N214:N220"/>
    <mergeCell ref="M214:M220"/>
    <mergeCell ref="L214:L220"/>
    <mergeCell ref="K214:K220"/>
    <mergeCell ref="J214:J220"/>
    <mergeCell ref="I214:I220"/>
    <mergeCell ref="H221:H222"/>
    <mergeCell ref="G221:G222"/>
    <mergeCell ref="F221:F222"/>
    <mergeCell ref="B221:B222"/>
    <mergeCell ref="G190:G192"/>
    <mergeCell ref="F190:F192"/>
    <mergeCell ref="B190:B192"/>
    <mergeCell ref="K223:K226"/>
    <mergeCell ref="J223:J226"/>
    <mergeCell ref="I223:I226"/>
    <mergeCell ref="B227:B231"/>
    <mergeCell ref="B238:B242"/>
    <mergeCell ref="F238:F242"/>
    <mergeCell ref="G238:G242"/>
    <mergeCell ref="H238:H242"/>
    <mergeCell ref="H223:H226"/>
    <mergeCell ref="G223:G226"/>
    <mergeCell ref="F223:F226"/>
    <mergeCell ref="B223:B226"/>
    <mergeCell ref="I238:I242"/>
    <mergeCell ref="J238:J242"/>
    <mergeCell ref="K238:K242"/>
    <mergeCell ref="L238:L242"/>
    <mergeCell ref="B232:B237"/>
    <mergeCell ref="L232:L237"/>
    <mergeCell ref="K232:K237"/>
    <mergeCell ref="J232:J237"/>
    <mergeCell ref="I232:I237"/>
    <mergeCell ref="H232:H237"/>
    <mergeCell ref="G232:G237"/>
    <mergeCell ref="C227:C231"/>
    <mergeCell ref="D227:D231"/>
    <mergeCell ref="E227:E231"/>
    <mergeCell ref="C232:C237"/>
    <mergeCell ref="D232:D237"/>
    <mergeCell ref="E232:E237"/>
    <mergeCell ref="C238:C242"/>
    <mergeCell ref="D238:D242"/>
    <mergeCell ref="H227:H231"/>
    <mergeCell ref="G227:G231"/>
    <mergeCell ref="F227:F231"/>
    <mergeCell ref="N227:N231"/>
    <mergeCell ref="M227:M231"/>
    <mergeCell ref="L227:L231"/>
    <mergeCell ref="K227:K231"/>
    <mergeCell ref="J227:J231"/>
    <mergeCell ref="I227:I231"/>
    <mergeCell ref="B243:B246"/>
    <mergeCell ref="B247:B255"/>
    <mergeCell ref="F247:F255"/>
    <mergeCell ref="G247:G255"/>
    <mergeCell ref="H247:H255"/>
    <mergeCell ref="N243:N246"/>
    <mergeCell ref="M243:M246"/>
    <mergeCell ref="L243:L246"/>
    <mergeCell ref="K243:K246"/>
    <mergeCell ref="J243:J246"/>
    <mergeCell ref="I243:I246"/>
    <mergeCell ref="I247:I255"/>
    <mergeCell ref="J247:J255"/>
    <mergeCell ref="K247:K255"/>
    <mergeCell ref="L247:L255"/>
    <mergeCell ref="M247:M255"/>
    <mergeCell ref="N247:N255"/>
    <mergeCell ref="H243:H246"/>
    <mergeCell ref="G243:G246"/>
    <mergeCell ref="F243:F246"/>
    <mergeCell ref="F232:F237"/>
    <mergeCell ref="C243:C246"/>
    <mergeCell ref="D243:D246"/>
    <mergeCell ref="E243:E246"/>
    <mergeCell ref="B261:B265"/>
    <mergeCell ref="N261:N265"/>
    <mergeCell ref="M261:M265"/>
    <mergeCell ref="L261:L265"/>
    <mergeCell ref="K261:K265"/>
    <mergeCell ref="J261:J265"/>
    <mergeCell ref="I261:I265"/>
    <mergeCell ref="H261:H265"/>
    <mergeCell ref="G261:G265"/>
    <mergeCell ref="F261:F265"/>
    <mergeCell ref="H271:H276"/>
    <mergeCell ref="G271:G276"/>
    <mergeCell ref="F271:F276"/>
    <mergeCell ref="B271:B276"/>
    <mergeCell ref="N271:N276"/>
    <mergeCell ref="M271:M276"/>
    <mergeCell ref="L271:L276"/>
    <mergeCell ref="K271:K276"/>
    <mergeCell ref="J271:J276"/>
    <mergeCell ref="I271:I276"/>
    <mergeCell ref="M266:M270"/>
    <mergeCell ref="L266:L270"/>
    <mergeCell ref="K266:K270"/>
    <mergeCell ref="J266:J270"/>
    <mergeCell ref="I266:I270"/>
    <mergeCell ref="H266:H270"/>
    <mergeCell ref="G266:G270"/>
    <mergeCell ref="F266:F270"/>
    <mergeCell ref="B266:B270"/>
    <mergeCell ref="N266:N270"/>
    <mergeCell ref="C261:C265"/>
    <mergeCell ref="D261:D265"/>
    <mergeCell ref="L277:L284"/>
    <mergeCell ref="K277:K284"/>
    <mergeCell ref="J277:J284"/>
    <mergeCell ref="I277:I284"/>
    <mergeCell ref="B285:B290"/>
    <mergeCell ref="H277:H284"/>
    <mergeCell ref="G277:G284"/>
    <mergeCell ref="F277:F284"/>
    <mergeCell ref="B277:B284"/>
    <mergeCell ref="N285:N290"/>
    <mergeCell ref="M285:M290"/>
    <mergeCell ref="L285:L290"/>
    <mergeCell ref="K285:K290"/>
    <mergeCell ref="J285:J290"/>
    <mergeCell ref="I285:I290"/>
    <mergeCell ref="C277:C284"/>
    <mergeCell ref="D277:D284"/>
    <mergeCell ref="E277:E284"/>
    <mergeCell ref="C285:C290"/>
    <mergeCell ref="D285:D290"/>
    <mergeCell ref="E285:E290"/>
    <mergeCell ref="L306:L309"/>
    <mergeCell ref="K306:K309"/>
    <mergeCell ref="J306:J309"/>
    <mergeCell ref="I306:I309"/>
    <mergeCell ref="B324:B329"/>
    <mergeCell ref="F324:F329"/>
    <mergeCell ref="G324:G329"/>
    <mergeCell ref="H324:H329"/>
    <mergeCell ref="K293:K305"/>
    <mergeCell ref="J293:J305"/>
    <mergeCell ref="I293:I305"/>
    <mergeCell ref="H285:H290"/>
    <mergeCell ref="G285:G290"/>
    <mergeCell ref="F285:F290"/>
    <mergeCell ref="H293:H305"/>
    <mergeCell ref="G293:G305"/>
    <mergeCell ref="F293:F305"/>
    <mergeCell ref="B293:B305"/>
    <mergeCell ref="H291:H292"/>
    <mergeCell ref="G291:G292"/>
    <mergeCell ref="F291:F292"/>
    <mergeCell ref="B291:B292"/>
    <mergeCell ref="H306:H309"/>
    <mergeCell ref="G306:G309"/>
    <mergeCell ref="F306:F309"/>
    <mergeCell ref="B306:B309"/>
    <mergeCell ref="H310:H319"/>
    <mergeCell ref="G310:G319"/>
    <mergeCell ref="K310:K319"/>
    <mergeCell ref="J310:J319"/>
    <mergeCell ref="F320:F323"/>
    <mergeCell ref="G320:G323"/>
    <mergeCell ref="O409:O410"/>
    <mergeCell ref="O368:O370"/>
    <mergeCell ref="H320:H323"/>
    <mergeCell ref="I320:I323"/>
    <mergeCell ref="J320:J323"/>
    <mergeCell ref="K320:K323"/>
    <mergeCell ref="J330:J333"/>
    <mergeCell ref="N310:N319"/>
    <mergeCell ref="M310:M319"/>
    <mergeCell ref="L310:L319"/>
    <mergeCell ref="N324:N329"/>
    <mergeCell ref="N330:N333"/>
    <mergeCell ref="M330:M333"/>
    <mergeCell ref="I330:I333"/>
    <mergeCell ref="I310:I319"/>
    <mergeCell ref="C330:C333"/>
    <mergeCell ref="D330:D333"/>
    <mergeCell ref="E330:E333"/>
    <mergeCell ref="C320:C323"/>
    <mergeCell ref="D320:D323"/>
    <mergeCell ref="E320:E323"/>
    <mergeCell ref="C324:C329"/>
    <mergeCell ref="D324:D329"/>
    <mergeCell ref="E324:E329"/>
    <mergeCell ref="H400:H401"/>
    <mergeCell ref="G400:G401"/>
    <mergeCell ref="F400:F401"/>
    <mergeCell ref="F404:F410"/>
    <mergeCell ref="O388:O391"/>
    <mergeCell ref="O365:O367"/>
    <mergeCell ref="K388:K391"/>
    <mergeCell ref="L388:L391"/>
    <mergeCell ref="H358:H364"/>
    <mergeCell ref="G358:G364"/>
    <mergeCell ref="F358:F364"/>
    <mergeCell ref="B358:B364"/>
    <mergeCell ref="N368:N370"/>
    <mergeCell ref="G338:G349"/>
    <mergeCell ref="F338:F349"/>
    <mergeCell ref="B338:B349"/>
    <mergeCell ref="H338:H349"/>
    <mergeCell ref="N371:N376"/>
    <mergeCell ref="M371:M376"/>
    <mergeCell ref="L371:L376"/>
    <mergeCell ref="M383:M387"/>
    <mergeCell ref="L383:L387"/>
    <mergeCell ref="K383:K387"/>
    <mergeCell ref="K371:K376"/>
    <mergeCell ref="J371:J376"/>
    <mergeCell ref="I371:I376"/>
    <mergeCell ref="H371:H376"/>
    <mergeCell ref="G371:G376"/>
    <mergeCell ref="F371:F376"/>
    <mergeCell ref="L358:L364"/>
    <mergeCell ref="K358:K364"/>
    <mergeCell ref="J358:J364"/>
    <mergeCell ref="H365:H367"/>
    <mergeCell ref="I365:I367"/>
    <mergeCell ref="C379:C382"/>
    <mergeCell ref="D379:D382"/>
    <mergeCell ref="E379:E382"/>
    <mergeCell ref="C383:C387"/>
    <mergeCell ref="D383:D387"/>
    <mergeCell ref="E383:E387"/>
    <mergeCell ref="H35:H40"/>
    <mergeCell ref="G35:G40"/>
    <mergeCell ref="F35:F40"/>
    <mergeCell ref="B35:B40"/>
    <mergeCell ref="M334:M337"/>
    <mergeCell ref="L334:L337"/>
    <mergeCell ref="K334:K337"/>
    <mergeCell ref="J334:J337"/>
    <mergeCell ref="H379:H382"/>
    <mergeCell ref="G379:G382"/>
    <mergeCell ref="F379:F382"/>
    <mergeCell ref="B379:B382"/>
    <mergeCell ref="N379:N382"/>
    <mergeCell ref="M379:M382"/>
    <mergeCell ref="L379:L382"/>
    <mergeCell ref="K379:K382"/>
    <mergeCell ref="J379:J382"/>
    <mergeCell ref="N334:N337"/>
    <mergeCell ref="I358:I364"/>
    <mergeCell ref="J350:J357"/>
    <mergeCell ref="K350:K357"/>
    <mergeCell ref="L350:L357"/>
    <mergeCell ref="M350:M357"/>
    <mergeCell ref="I334:I337"/>
    <mergeCell ref="B371:B376"/>
    <mergeCell ref="N358:N364"/>
    <mergeCell ref="M358:M364"/>
    <mergeCell ref="I379:I382"/>
    <mergeCell ref="K35:K40"/>
    <mergeCell ref="F310:F319"/>
    <mergeCell ref="B310:B319"/>
    <mergeCell ref="B320:B323"/>
    <mergeCell ref="J35:J40"/>
    <mergeCell ref="I35:I40"/>
    <mergeCell ref="N291:N292"/>
    <mergeCell ref="M291:M292"/>
    <mergeCell ref="L291:L292"/>
    <mergeCell ref="K291:K292"/>
    <mergeCell ref="J291:J292"/>
    <mergeCell ref="I291:I292"/>
    <mergeCell ref="N293:N305"/>
    <mergeCell ref="M293:M305"/>
    <mergeCell ref="L293:L305"/>
    <mergeCell ref="N383:N387"/>
    <mergeCell ref="I324:I329"/>
    <mergeCell ref="J324:J329"/>
    <mergeCell ref="K419:K423"/>
    <mergeCell ref="J419:J423"/>
    <mergeCell ref="J383:J387"/>
    <mergeCell ref="I383:I387"/>
    <mergeCell ref="K365:K367"/>
    <mergeCell ref="K324:K329"/>
    <mergeCell ref="L324:L329"/>
    <mergeCell ref="M324:M329"/>
    <mergeCell ref="L320:L323"/>
    <mergeCell ref="M320:M323"/>
    <mergeCell ref="N320:N321"/>
    <mergeCell ref="N322:N323"/>
    <mergeCell ref="N350:N357"/>
    <mergeCell ref="N338:N349"/>
    <mergeCell ref="N232:N237"/>
    <mergeCell ref="M232:M237"/>
    <mergeCell ref="L330:L333"/>
    <mergeCell ref="M368:M370"/>
    <mergeCell ref="O35:O40"/>
    <mergeCell ref="N35:N40"/>
    <mergeCell ref="M35:M40"/>
    <mergeCell ref="L35:L40"/>
    <mergeCell ref="O266:O270"/>
    <mergeCell ref="B784:B787"/>
    <mergeCell ref="O462:O465"/>
    <mergeCell ref="N462:N465"/>
    <mergeCell ref="M462:M465"/>
    <mergeCell ref="L462:L465"/>
    <mergeCell ref="K462:K465"/>
    <mergeCell ref="J462:J465"/>
    <mergeCell ref="I462:I465"/>
    <mergeCell ref="H462:H465"/>
    <mergeCell ref="G462:G465"/>
    <mergeCell ref="F462:F465"/>
    <mergeCell ref="H383:H387"/>
    <mergeCell ref="G383:G387"/>
    <mergeCell ref="F383:F387"/>
    <mergeCell ref="B383:B387"/>
    <mergeCell ref="B392:B399"/>
    <mergeCell ref="F392:F399"/>
    <mergeCell ref="G392:G399"/>
    <mergeCell ref="H392:H399"/>
    <mergeCell ref="I392:I399"/>
    <mergeCell ref="J392:J399"/>
    <mergeCell ref="K392:K399"/>
    <mergeCell ref="L392:L399"/>
    <mergeCell ref="M392:M399"/>
    <mergeCell ref="N392:N399"/>
    <mergeCell ref="O689:O693"/>
    <mergeCell ref="N689:N693"/>
    <mergeCell ref="O25:O26"/>
    <mergeCell ref="N25:N26"/>
    <mergeCell ref="M25:M26"/>
    <mergeCell ref="L25:L26"/>
    <mergeCell ref="K25:K26"/>
    <mergeCell ref="J25:J26"/>
    <mergeCell ref="I25:I26"/>
    <mergeCell ref="H25:H26"/>
    <mergeCell ref="G25:G26"/>
    <mergeCell ref="F25:F26"/>
    <mergeCell ref="B25:B26"/>
    <mergeCell ref="O27:O34"/>
    <mergeCell ref="N27:N34"/>
    <mergeCell ref="M27:M34"/>
    <mergeCell ref="L27:L34"/>
    <mergeCell ref="K27:K34"/>
    <mergeCell ref="J27:J34"/>
    <mergeCell ref="I27:I34"/>
    <mergeCell ref="H27:H34"/>
    <mergeCell ref="G27:G34"/>
    <mergeCell ref="F27:F34"/>
    <mergeCell ref="B27:B34"/>
    <mergeCell ref="L368:L370"/>
    <mergeCell ref="K368:K370"/>
    <mergeCell ref="J368:J370"/>
    <mergeCell ref="I368:I370"/>
    <mergeCell ref="H368:H370"/>
    <mergeCell ref="G368:G370"/>
    <mergeCell ref="F368:F370"/>
    <mergeCell ref="B368:B370"/>
    <mergeCell ref="H330:H333"/>
    <mergeCell ref="G330:G333"/>
    <mergeCell ref="F330:F333"/>
    <mergeCell ref="B330:B333"/>
    <mergeCell ref="H334:H337"/>
    <mergeCell ref="G334:G337"/>
    <mergeCell ref="F334:F337"/>
    <mergeCell ref="B334:B337"/>
    <mergeCell ref="J338:J349"/>
    <mergeCell ref="I338:I349"/>
    <mergeCell ref="B350:B357"/>
    <mergeCell ref="F350:F357"/>
    <mergeCell ref="G350:G357"/>
    <mergeCell ref="H350:H357"/>
    <mergeCell ref="I350:I357"/>
    <mergeCell ref="C350:C357"/>
    <mergeCell ref="D350:D357"/>
    <mergeCell ref="E350:E357"/>
    <mergeCell ref="C358:C364"/>
    <mergeCell ref="D358:D364"/>
    <mergeCell ref="E358:E364"/>
    <mergeCell ref="C365:C367"/>
    <mergeCell ref="D365:D367"/>
    <mergeCell ref="E365:E367"/>
    <mergeCell ref="L338:L349"/>
    <mergeCell ref="K338:K349"/>
    <mergeCell ref="J365:J367"/>
    <mergeCell ref="C334:C337"/>
    <mergeCell ref="D334:D337"/>
    <mergeCell ref="E334:E337"/>
    <mergeCell ref="K330:K333"/>
    <mergeCell ref="I419:I423"/>
    <mergeCell ref="H419:H423"/>
    <mergeCell ref="G419:G423"/>
    <mergeCell ref="F419:F423"/>
    <mergeCell ref="B419:B423"/>
    <mergeCell ref="O686:O688"/>
    <mergeCell ref="N686:N688"/>
    <mergeCell ref="M686:M688"/>
    <mergeCell ref="L686:L688"/>
    <mergeCell ref="K686:K688"/>
    <mergeCell ref="J686:J688"/>
    <mergeCell ref="I686:I688"/>
    <mergeCell ref="B574:B584"/>
    <mergeCell ref="K585:K591"/>
    <mergeCell ref="L585:L591"/>
    <mergeCell ref="M585:M591"/>
    <mergeCell ref="N585:N591"/>
    <mergeCell ref="O585:O591"/>
    <mergeCell ref="O522:O523"/>
    <mergeCell ref="O524:O528"/>
    <mergeCell ref="O529:O532"/>
    <mergeCell ref="O481:O484"/>
    <mergeCell ref="O490:O494"/>
    <mergeCell ref="O495:O498"/>
    <mergeCell ref="O499:O504"/>
    <mergeCell ref="L419:L423"/>
    <mergeCell ref="O592:O593"/>
    <mergeCell ref="N592:N599"/>
    <mergeCell ref="O594:O595"/>
    <mergeCell ref="F1344:F1352"/>
    <mergeCell ref="N445:N453"/>
    <mergeCell ref="M445:M453"/>
    <mergeCell ref="L445:L453"/>
    <mergeCell ref="K445:K453"/>
    <mergeCell ref="J445:J453"/>
    <mergeCell ref="I445:I453"/>
    <mergeCell ref="H445:H453"/>
    <mergeCell ref="G445:G453"/>
    <mergeCell ref="F445:F453"/>
    <mergeCell ref="L574:L584"/>
    <mergeCell ref="K574:K584"/>
    <mergeCell ref="J574:J584"/>
    <mergeCell ref="I574:I584"/>
    <mergeCell ref="L689:L693"/>
    <mergeCell ref="K689:K693"/>
    <mergeCell ref="J689:J693"/>
    <mergeCell ref="F485:F489"/>
    <mergeCell ref="G485:G489"/>
    <mergeCell ref="M689:M693"/>
    <mergeCell ref="F490:F498"/>
    <mergeCell ref="M505:M508"/>
    <mergeCell ref="N509:N515"/>
    <mergeCell ref="N516:N523"/>
    <mergeCell ref="O596:O599"/>
    <mergeCell ref="M592:M599"/>
    <mergeCell ref="O516:O518"/>
    <mergeCell ref="O519:O521"/>
    <mergeCell ref="B811:B814"/>
    <mergeCell ref="F811:F814"/>
    <mergeCell ref="G811:G814"/>
    <mergeCell ref="H811:H814"/>
    <mergeCell ref="K736:K739"/>
    <mergeCell ref="L736:L739"/>
    <mergeCell ref="M736:M739"/>
    <mergeCell ref="L745:L750"/>
    <mergeCell ref="I745:I750"/>
    <mergeCell ref="O1369:O1374"/>
    <mergeCell ref="B793:B797"/>
    <mergeCell ref="F793:F797"/>
    <mergeCell ref="G793:G797"/>
    <mergeCell ref="H793:H797"/>
    <mergeCell ref="I793:I797"/>
    <mergeCell ref="J793:J797"/>
    <mergeCell ref="K793:K797"/>
    <mergeCell ref="L793:L797"/>
    <mergeCell ref="M793:M797"/>
    <mergeCell ref="N793:N797"/>
    <mergeCell ref="O793:O797"/>
    <mergeCell ref="B1363:B1368"/>
    <mergeCell ref="F1363:F1368"/>
    <mergeCell ref="G1363:G1368"/>
    <mergeCell ref="H1363:H1368"/>
    <mergeCell ref="I1363:I1368"/>
    <mergeCell ref="J1363:J1368"/>
    <mergeCell ref="K1363:K1368"/>
    <mergeCell ref="L1363:L1368"/>
    <mergeCell ref="M1363:M1368"/>
    <mergeCell ref="N1363:N1368"/>
    <mergeCell ref="I1344:I1352"/>
    <mergeCell ref="A1:A3"/>
    <mergeCell ref="A5:A12"/>
    <mergeCell ref="A13:A24"/>
    <mergeCell ref="A25:A26"/>
    <mergeCell ref="A27:A34"/>
    <mergeCell ref="A35:A40"/>
    <mergeCell ref="A41:A45"/>
    <mergeCell ref="A46:A50"/>
    <mergeCell ref="A51:A57"/>
    <mergeCell ref="A58:A64"/>
    <mergeCell ref="A65:A67"/>
    <mergeCell ref="A68:A71"/>
    <mergeCell ref="A72:A79"/>
    <mergeCell ref="A80:A82"/>
    <mergeCell ref="O1244:O1245"/>
    <mergeCell ref="B462:B465"/>
    <mergeCell ref="B485:B489"/>
    <mergeCell ref="H485:H489"/>
    <mergeCell ref="I485:I489"/>
    <mergeCell ref="J485:J489"/>
    <mergeCell ref="K485:K489"/>
    <mergeCell ref="L485:L489"/>
    <mergeCell ref="M485:M489"/>
    <mergeCell ref="O485:O489"/>
    <mergeCell ref="O784:O787"/>
    <mergeCell ref="N784:N787"/>
    <mergeCell ref="M784:M787"/>
    <mergeCell ref="L784:L787"/>
    <mergeCell ref="K784:K787"/>
    <mergeCell ref="J784:J787"/>
    <mergeCell ref="A83:A91"/>
    <mergeCell ref="A92:A94"/>
    <mergeCell ref="A95:A99"/>
    <mergeCell ref="A100:A101"/>
    <mergeCell ref="A102:A113"/>
    <mergeCell ref="A114:A118"/>
    <mergeCell ref="A119:A121"/>
    <mergeCell ref="A122:A131"/>
    <mergeCell ref="A132:A137"/>
    <mergeCell ref="A138:A143"/>
    <mergeCell ref="A144:A146"/>
    <mergeCell ref="A148:A151"/>
    <mergeCell ref="A152:A155"/>
    <mergeCell ref="A156:A171"/>
    <mergeCell ref="A172:A174"/>
    <mergeCell ref="A175:A179"/>
    <mergeCell ref="A180:A188"/>
    <mergeCell ref="A190:A192"/>
    <mergeCell ref="A193:A198"/>
    <mergeCell ref="A199:A206"/>
    <mergeCell ref="A207:A213"/>
    <mergeCell ref="A214:A220"/>
    <mergeCell ref="A221:A222"/>
    <mergeCell ref="A223:A226"/>
    <mergeCell ref="A227:A231"/>
    <mergeCell ref="A232:A237"/>
    <mergeCell ref="A238:A242"/>
    <mergeCell ref="A243:A246"/>
    <mergeCell ref="A247:A255"/>
    <mergeCell ref="A256:A260"/>
    <mergeCell ref="A261:A265"/>
    <mergeCell ref="A266:A270"/>
    <mergeCell ref="A271:A276"/>
    <mergeCell ref="A277:A284"/>
    <mergeCell ref="A285:A290"/>
    <mergeCell ref="A291:A292"/>
    <mergeCell ref="A293:A305"/>
    <mergeCell ref="A306:A309"/>
    <mergeCell ref="A310:A319"/>
    <mergeCell ref="A320:A323"/>
    <mergeCell ref="A324:A329"/>
    <mergeCell ref="A330:A333"/>
    <mergeCell ref="A334:A337"/>
    <mergeCell ref="A338:A349"/>
    <mergeCell ref="A350:A357"/>
    <mergeCell ref="A358:A364"/>
    <mergeCell ref="A365:A367"/>
    <mergeCell ref="A368:A370"/>
    <mergeCell ref="A371:A376"/>
    <mergeCell ref="A377:A378"/>
    <mergeCell ref="A379:A382"/>
    <mergeCell ref="A383:A387"/>
    <mergeCell ref="A388:A391"/>
    <mergeCell ref="A392:A399"/>
    <mergeCell ref="A400:A401"/>
    <mergeCell ref="A402:A403"/>
    <mergeCell ref="A404:A410"/>
    <mergeCell ref="A411:A414"/>
    <mergeCell ref="A415:A418"/>
    <mergeCell ref="A419:A423"/>
    <mergeCell ref="A424:A427"/>
    <mergeCell ref="A428:A438"/>
    <mergeCell ref="A439:A444"/>
    <mergeCell ref="A445:A453"/>
    <mergeCell ref="A454:A461"/>
    <mergeCell ref="A462:A465"/>
    <mergeCell ref="A466:A470"/>
    <mergeCell ref="A471:A475"/>
    <mergeCell ref="A476:A480"/>
    <mergeCell ref="A481:A484"/>
    <mergeCell ref="A829:A835"/>
    <mergeCell ref="A836:A866"/>
    <mergeCell ref="A867:A871"/>
    <mergeCell ref="A801:A809"/>
    <mergeCell ref="A811:A814"/>
    <mergeCell ref="A815:A818"/>
    <mergeCell ref="A485:A489"/>
    <mergeCell ref="A490:A498"/>
    <mergeCell ref="A499:A504"/>
    <mergeCell ref="A505:A508"/>
    <mergeCell ref="A509:A515"/>
    <mergeCell ref="A516:A523"/>
    <mergeCell ref="A524:A528"/>
    <mergeCell ref="A529:A532"/>
    <mergeCell ref="A533:A538"/>
    <mergeCell ref="A539:A541"/>
    <mergeCell ref="A542:A548"/>
    <mergeCell ref="A549:A550"/>
    <mergeCell ref="A551:A554"/>
    <mergeCell ref="A555:A563"/>
    <mergeCell ref="A564:A566"/>
    <mergeCell ref="A567:A573"/>
    <mergeCell ref="A574:A584"/>
    <mergeCell ref="A791:A792"/>
    <mergeCell ref="A793:A797"/>
    <mergeCell ref="A798:A800"/>
    <mergeCell ref="A585:A591"/>
    <mergeCell ref="A592:A599"/>
    <mergeCell ref="A600:A603"/>
    <mergeCell ref="A604:A608"/>
    <mergeCell ref="A609:A615"/>
    <mergeCell ref="A616:A619"/>
    <mergeCell ref="A620:A622"/>
    <mergeCell ref="A623:A628"/>
    <mergeCell ref="A629:A632"/>
    <mergeCell ref="A633:A636"/>
    <mergeCell ref="A637:A644"/>
    <mergeCell ref="A645:A649"/>
    <mergeCell ref="A819:A823"/>
    <mergeCell ref="A824:A828"/>
    <mergeCell ref="A955:A958"/>
    <mergeCell ref="A959:A968"/>
    <mergeCell ref="A969:A980"/>
    <mergeCell ref="A872:A874"/>
    <mergeCell ref="A875:A886"/>
    <mergeCell ref="A887:A897"/>
    <mergeCell ref="A898:A901"/>
    <mergeCell ref="A650:A659"/>
    <mergeCell ref="A660:A662"/>
    <mergeCell ref="A663:A667"/>
    <mergeCell ref="A668:A671"/>
    <mergeCell ref="A672:A676"/>
    <mergeCell ref="A677:A680"/>
    <mergeCell ref="A681:A685"/>
    <mergeCell ref="A686:A688"/>
    <mergeCell ref="A689:A693"/>
    <mergeCell ref="A694:A698"/>
    <mergeCell ref="A699:A705"/>
    <mergeCell ref="A706:A711"/>
    <mergeCell ref="A712:A721"/>
    <mergeCell ref="A722:A728"/>
    <mergeCell ref="A729:A735"/>
    <mergeCell ref="A736:A739"/>
    <mergeCell ref="A740:A744"/>
    <mergeCell ref="A745:A750"/>
    <mergeCell ref="A751:A756"/>
    <mergeCell ref="A757:A762"/>
    <mergeCell ref="A763:A770"/>
    <mergeCell ref="A771:A778"/>
    <mergeCell ref="A779:A783"/>
    <mergeCell ref="A784:A787"/>
    <mergeCell ref="A788:A790"/>
    <mergeCell ref="A1287:A1288"/>
    <mergeCell ref="A1074:A1088"/>
    <mergeCell ref="A1089:A1099"/>
    <mergeCell ref="A1100:A1102"/>
    <mergeCell ref="A1103:A1108"/>
    <mergeCell ref="A1109:A1119"/>
    <mergeCell ref="A1120:A1123"/>
    <mergeCell ref="A1124:A1127"/>
    <mergeCell ref="A1128:A1130"/>
    <mergeCell ref="A1131:A1137"/>
    <mergeCell ref="A1138:A1139"/>
    <mergeCell ref="A1140:A1150"/>
    <mergeCell ref="A1151:A1153"/>
    <mergeCell ref="A1154:A1158"/>
    <mergeCell ref="A1159:A1167"/>
    <mergeCell ref="A1168:A1171"/>
    <mergeCell ref="A902:A907"/>
    <mergeCell ref="A908:A910"/>
    <mergeCell ref="A911:A929"/>
    <mergeCell ref="A930:A931"/>
    <mergeCell ref="A932:A936"/>
    <mergeCell ref="A937:A943"/>
    <mergeCell ref="A944:A947"/>
    <mergeCell ref="A981:A987"/>
    <mergeCell ref="A988:A990"/>
    <mergeCell ref="A991:A997"/>
    <mergeCell ref="A998:A1002"/>
    <mergeCell ref="A1003:A1010"/>
    <mergeCell ref="A1011:A1017"/>
    <mergeCell ref="A1018:A1027"/>
    <mergeCell ref="A948:A949"/>
    <mergeCell ref="A950:A954"/>
    <mergeCell ref="A1172:A1181"/>
    <mergeCell ref="A1182:A1190"/>
    <mergeCell ref="A1191:A1198"/>
    <mergeCell ref="A1199:A1201"/>
    <mergeCell ref="A1202:A1207"/>
    <mergeCell ref="A1208:A1218"/>
    <mergeCell ref="A1219:A1223"/>
    <mergeCell ref="A1224:A1231"/>
    <mergeCell ref="A1232:A1234"/>
    <mergeCell ref="A1235:A1243"/>
    <mergeCell ref="A1244:A1249"/>
    <mergeCell ref="A1250:A1260"/>
    <mergeCell ref="A1261:A1266"/>
    <mergeCell ref="A1267:A1271"/>
    <mergeCell ref="A1272:A1282"/>
    <mergeCell ref="A1283:A1286"/>
    <mergeCell ref="A1028:A1032"/>
    <mergeCell ref="A1034:A1036"/>
    <mergeCell ref="A1037:A1046"/>
    <mergeCell ref="A1047:A1050"/>
    <mergeCell ref="A1051:A1057"/>
    <mergeCell ref="A1058:A1067"/>
    <mergeCell ref="A1068:A1073"/>
    <mergeCell ref="M1392:M1395"/>
    <mergeCell ref="L1392:L1395"/>
    <mergeCell ref="K1392:K1395"/>
    <mergeCell ref="J1392:J1395"/>
    <mergeCell ref="I1392:I1395"/>
    <mergeCell ref="H1392:H1395"/>
    <mergeCell ref="G1392:G1395"/>
    <mergeCell ref="F1392:F1395"/>
    <mergeCell ref="E1392:E1395"/>
    <mergeCell ref="D1392:D1395"/>
    <mergeCell ref="C1392:C1395"/>
    <mergeCell ref="B1392:B1395"/>
    <mergeCell ref="A1392:A1395"/>
    <mergeCell ref="A1289:A1294"/>
    <mergeCell ref="A1295:A1298"/>
    <mergeCell ref="A1299:A1308"/>
    <mergeCell ref="A1309:A1313"/>
    <mergeCell ref="A1314:A1319"/>
    <mergeCell ref="A1396:A1397"/>
    <mergeCell ref="O1396:O1397"/>
    <mergeCell ref="N1396:N1397"/>
    <mergeCell ref="M1396:M1397"/>
    <mergeCell ref="L1396:L1397"/>
    <mergeCell ref="K1396:K1397"/>
    <mergeCell ref="J1396:J1397"/>
    <mergeCell ref="I1396:I1397"/>
    <mergeCell ref="H1396:H1397"/>
    <mergeCell ref="G1396:G1397"/>
    <mergeCell ref="F1396:F1397"/>
    <mergeCell ref="E1396:E1397"/>
    <mergeCell ref="D1396:D1397"/>
    <mergeCell ref="C1396:C1397"/>
    <mergeCell ref="B1396:B1397"/>
    <mergeCell ref="O1390:O1391"/>
    <mergeCell ref="N1389:N1391"/>
    <mergeCell ref="M1389:M1391"/>
    <mergeCell ref="L1389:L1391"/>
    <mergeCell ref="K1389:K1391"/>
    <mergeCell ref="J1389:J1391"/>
    <mergeCell ref="I1389:I1391"/>
    <mergeCell ref="H1389:H1391"/>
    <mergeCell ref="G1389:G1391"/>
    <mergeCell ref="F1389:F1391"/>
    <mergeCell ref="E1389:E1391"/>
    <mergeCell ref="D1389:D1391"/>
    <mergeCell ref="C1389:C1391"/>
    <mergeCell ref="B1389:B1391"/>
    <mergeCell ref="A1389:A1391"/>
    <mergeCell ref="O1392:O1395"/>
    <mergeCell ref="N1392:N1395"/>
    <mergeCell ref="A1320:A1323"/>
    <mergeCell ref="A1324:A1331"/>
    <mergeCell ref="A1332:A1337"/>
    <mergeCell ref="A1338:A1343"/>
    <mergeCell ref="A1344:A1352"/>
    <mergeCell ref="A1353:A1355"/>
    <mergeCell ref="A1356:A1362"/>
    <mergeCell ref="A1363:A1368"/>
    <mergeCell ref="A1369:A1374"/>
    <mergeCell ref="A1375:A1383"/>
    <mergeCell ref="A1384:A1387"/>
    <mergeCell ref="B1344:B1352"/>
    <mergeCell ref="H1344:H1352"/>
    <mergeCell ref="G1344:G1352"/>
    <mergeCell ref="J1324:J1331"/>
    <mergeCell ref="K1324:K1331"/>
    <mergeCell ref="L1324:L1331"/>
    <mergeCell ref="J1332:J1337"/>
    <mergeCell ref="K1332:K1337"/>
    <mergeCell ref="L1332:L1337"/>
    <mergeCell ref="J1384:J1387"/>
    <mergeCell ref="K1384:K1387"/>
    <mergeCell ref="L1384:L1387"/>
    <mergeCell ref="C1384:C1387"/>
    <mergeCell ref="D1384:D1387"/>
    <mergeCell ref="E1384:E1387"/>
    <mergeCell ref="C1356:C1362"/>
    <mergeCell ref="D1356:D1362"/>
    <mergeCell ref="E1356:E1362"/>
    <mergeCell ref="C1363:C1368"/>
    <mergeCell ref="D1363:D1368"/>
    <mergeCell ref="E1363:E1368"/>
  </mergeCells>
  <hyperlinks>
    <hyperlink ref="H1100" r:id="rId1" xr:uid="{00000000-0004-0000-0000-000000000000}"/>
    <hyperlink ref="H549" r:id="rId2" xr:uid="{00000000-0004-0000-0000-000001000000}"/>
    <hyperlink ref="H271" r:id="rId3" xr:uid="{00000000-0004-0000-0000-000002000000}"/>
    <hyperlink ref="H338" r:id="rId4" xr:uid="{00000000-0004-0000-0000-000003000000}"/>
    <hyperlink ref="H227" r:id="rId5" xr:uid="{00000000-0004-0000-0000-000004000000}"/>
    <hyperlink ref="H551" r:id="rId6" xr:uid="{00000000-0004-0000-0000-000005000000}"/>
    <hyperlink ref="H1140" r:id="rId7" xr:uid="{00000000-0004-0000-0000-000006000000}"/>
    <hyperlink ref="H1375" r:id="rId8" xr:uid="{00000000-0004-0000-0000-000007000000}"/>
    <hyperlink ref="H1028" r:id="rId9" xr:uid="{00000000-0004-0000-0000-000008000000}"/>
    <hyperlink ref="H330" r:id="rId10" xr:uid="{00000000-0004-0000-0000-000009000000}"/>
    <hyperlink ref="H801" r:id="rId11" xr:uid="{00000000-0004-0000-0000-00000A000000}"/>
    <hyperlink ref="H798" r:id="rId12" xr:uid="{00000000-0004-0000-0000-00000B000000}"/>
    <hyperlink ref="H1232" r:id="rId13" xr:uid="{00000000-0004-0000-0000-00000C000000}"/>
    <hyperlink ref="H190" r:id="rId14" xr:uid="{00000000-0004-0000-0000-00000D000000}"/>
    <hyperlink ref="H243" r:id="rId15" xr:uid="{00000000-0004-0000-0000-00000E000000}"/>
    <hyperlink ref="H872" r:id="rId16" xr:uid="{00000000-0004-0000-0000-00000F000000}"/>
    <hyperlink ref="H189" r:id="rId17" xr:uid="{00000000-0004-0000-0000-000010000000}"/>
    <hyperlink ref="H672" r:id="rId18" xr:uid="{00000000-0004-0000-0000-000011000000}"/>
    <hyperlink ref="H1120" r:id="rId19" xr:uid="{00000000-0004-0000-0000-000012000000}"/>
    <hyperlink ref="H1250" r:id="rId20" xr:uid="{00000000-0004-0000-0000-000013000000}"/>
    <hyperlink ref="H320" r:id="rId21" xr:uid="{00000000-0004-0000-0000-000014000000}"/>
    <hyperlink ref="H68" r:id="rId22" xr:uid="{00000000-0004-0000-0000-000015000000}"/>
    <hyperlink ref="H677" r:id="rId23" xr:uid="{00000000-0004-0000-0000-000016000000}"/>
    <hyperlink ref="H944" r:id="rId24" xr:uid="{00000000-0004-0000-0000-000017000000}"/>
    <hyperlink ref="H379" r:id="rId25" xr:uid="{00000000-0004-0000-0000-000018000000}"/>
    <hyperlink ref="H930" r:id="rId26" xr:uid="{00000000-0004-0000-0000-000019000000}"/>
    <hyperlink ref="H428" r:id="rId27" xr:uid="{00000000-0004-0000-0000-00001A000000}"/>
    <hyperlink ref="H623" r:id="rId28" xr:uid="{00000000-0004-0000-0000-00001B000000}"/>
    <hyperlink ref="H72" r:id="rId29" xr:uid="{00000000-0004-0000-0000-00001C000000}"/>
    <hyperlink ref="H1058" r:id="rId30" xr:uid="{00000000-0004-0000-0000-00001D000000}"/>
    <hyperlink ref="H261" r:id="rId31" xr:uid="{00000000-0004-0000-0000-00001E000000}"/>
    <hyperlink ref="H533" r:id="rId32" xr:uid="{00000000-0004-0000-0000-00001F000000}"/>
    <hyperlink ref="H51" r:id="rId33" xr:uid="{00000000-0004-0000-0000-000020000000}"/>
    <hyperlink ref="H810" r:id="rId34" xr:uid="{00000000-0004-0000-0000-000021000000}"/>
    <hyperlink ref="H950" r:id="rId35" xr:uid="{00000000-0004-0000-0000-000022000000}"/>
    <hyperlink ref="H1151" r:id="rId36" xr:uid="{00000000-0004-0000-0000-000023000000}"/>
    <hyperlink ref="H1314" r:id="rId37" xr:uid="{00000000-0004-0000-0000-000024000000}"/>
    <hyperlink ref="H1199" r:id="rId38" xr:uid="{00000000-0004-0000-0000-000025000000}"/>
    <hyperlink ref="H180" r:id="rId39" xr:uid="{00000000-0004-0000-0000-000026000000}"/>
    <hyperlink ref="H65" r:id="rId40" xr:uid="{00000000-0004-0000-0000-000027000000}"/>
    <hyperlink ref="H100" r:id="rId41" xr:uid="{00000000-0004-0000-0000-000028000000}"/>
    <hyperlink ref="H1033" r:id="rId42" xr:uid="{00000000-0004-0000-0000-000029000000}"/>
    <hyperlink ref="H214" r:id="rId43" xr:uid="{00000000-0004-0000-0000-00002A000000}"/>
    <hyperlink ref="H908" r:id="rId44" xr:uid="{00000000-0004-0000-0000-00002B000000}"/>
    <hyperlink ref="H539" r:id="rId45" xr:uid="{00000000-0004-0000-0000-00002C000000}"/>
    <hyperlink ref="H681" r:id="rId46" xr:uid="{00000000-0004-0000-0000-00002D000000}"/>
    <hyperlink ref="H1208" r:id="rId47" xr:uid="{00000000-0004-0000-0000-00002E000000}"/>
    <hyperlink ref="H371" r:id="rId48" xr:uid="{00000000-0004-0000-0000-00002F000000}"/>
    <hyperlink ref="H516" r:id="rId49" xr:uid="{00000000-0004-0000-0000-000030000000}"/>
    <hyperlink ref="H1235" r:id="rId50" xr:uid="{00000000-0004-0000-0000-000031000000}"/>
    <hyperlink ref="H663" r:id="rId51" xr:uid="{00000000-0004-0000-0000-000032000000}"/>
    <hyperlink ref="H247" r:id="rId52" xr:uid="{00000000-0004-0000-0000-000033000000}"/>
    <hyperlink ref="H932" r:id="rId53" xr:uid="{00000000-0004-0000-0000-000034000000}"/>
    <hyperlink ref="H911" r:id="rId54" xr:uid="{00000000-0004-0000-0000-000035000000}"/>
    <hyperlink ref="H1299" r:id="rId55" xr:uid="{00000000-0004-0000-0000-000036000000}"/>
    <hyperlink ref="H1037" r:id="rId56" xr:uid="{00000000-0004-0000-0000-000037000000}"/>
    <hyperlink ref="H555" r:id="rId57" xr:uid="{00000000-0004-0000-0000-000038000000}"/>
    <hyperlink ref="H811" r:id="rId58" xr:uid="{00000000-0004-0000-0000-000039000000}"/>
    <hyperlink ref="H1074" r:id="rId59" xr:uid="{00000000-0004-0000-0000-00003A000000}"/>
    <hyperlink ref="H1003" r:id="rId60" xr:uid="{00000000-0004-0000-0000-00003B000000}"/>
    <hyperlink ref="H324" r:id="rId61" xr:uid="{00000000-0004-0000-0000-00003C000000}"/>
    <hyperlink ref="H668" r:id="rId62" xr:uid="{00000000-0004-0000-0000-00003D000000}"/>
    <hyperlink ref="H95" r:id="rId63" xr:uid="{00000000-0004-0000-0000-00003E000000}"/>
    <hyperlink ref="H80" r:id="rId64" xr:uid="{00000000-0004-0000-0000-00003F000000}"/>
    <hyperlink ref="H132" r:id="rId65" xr:uid="{00000000-0004-0000-0000-000040000000}"/>
    <hyperlink ref="H138" r:id="rId66" xr:uid="{00000000-0004-0000-0000-000041000000}"/>
    <hyperlink ref="H471" r:id="rId67" xr:uid="{00000000-0004-0000-0000-000042000000}"/>
    <hyperlink ref="H829" r:id="rId68" xr:uid="{00000000-0004-0000-0000-000043000000}"/>
    <hyperlink ref="H238" r:id="rId69" xr:uid="{00000000-0004-0000-0000-000044000000}"/>
    <hyperlink ref="H955" r:id="rId70" xr:uid="{00000000-0004-0000-0000-000045000000}"/>
    <hyperlink ref="H1289" r:id="rId71" xr:uid="{00000000-0004-0000-0000-000046000000}"/>
    <hyperlink ref="H1011" r:id="rId72" xr:uid="{00000000-0004-0000-0000-000047000000}"/>
    <hyperlink ref="H937" r:id="rId73" xr:uid="{00000000-0004-0000-0000-000048000000}"/>
    <hyperlink ref="H293" r:id="rId74" xr:uid="{00000000-0004-0000-0000-000049000000}"/>
    <hyperlink ref="H600" r:id="rId75" xr:uid="{00000000-0004-0000-0000-00004A000000}"/>
    <hyperlink ref="H592" r:id="rId76" xr:uid="{00000000-0004-0000-0000-00004B000000}"/>
    <hyperlink ref="H736" r:id="rId77" xr:uid="{00000000-0004-0000-0000-00004C000000}"/>
    <hyperlink ref="H740" r:id="rId78" xr:uid="{00000000-0004-0000-0000-00004D000000}"/>
    <hyperlink ref="H791" r:id="rId79" xr:uid="{00000000-0004-0000-0000-00004E000000}"/>
    <hyperlink ref="H604" r:id="rId80" xr:uid="{00000000-0004-0000-0000-00004F000000}"/>
    <hyperlink ref="H505" r:id="rId81" xr:uid="{00000000-0004-0000-0000-000050000000}"/>
    <hyperlink ref="H490" r:id="rId82" xr:uid="{00000000-0004-0000-0000-000051000000}"/>
    <hyperlink ref="H476" r:id="rId83" xr:uid="{00000000-0004-0000-0000-000052000000}"/>
    <hyperlink ref="H454" r:id="rId84" xr:uid="{00000000-0004-0000-0000-000053000000}"/>
    <hyperlink ref="H400" r:id="rId85" xr:uid="{00000000-0004-0000-0000-000054000000}"/>
    <hyperlink ref="H207" r:id="rId86" xr:uid="{00000000-0004-0000-0000-000055000000}"/>
    <hyperlink ref="H119" r:id="rId87" xr:uid="{00000000-0004-0000-0000-000056000000}"/>
    <hyperlink ref="H83" r:id="rId88" xr:uid="{00000000-0004-0000-0000-000057000000}"/>
    <hyperlink ref="H199" r:id="rId89" xr:uid="{00000000-0004-0000-0000-000058000000}"/>
    <hyperlink ref="H358" r:id="rId90" xr:uid="{00000000-0004-0000-0000-000059000000}"/>
    <hyperlink ref="H815" r:id="rId91" xr:uid="{00000000-0004-0000-0000-00005A000000}"/>
    <hyperlink ref="H902" r:id="rId92" xr:uid="{00000000-0004-0000-0000-00005B000000}"/>
    <hyperlink ref="H948" r:id="rId93" xr:uid="{00000000-0004-0000-0000-00005C000000}"/>
    <hyperlink ref="H959" r:id="rId94" xr:uid="{00000000-0004-0000-0000-00005D000000}"/>
    <hyperlink ref="H998" r:id="rId95" xr:uid="{00000000-0004-0000-0000-00005E000000}"/>
    <hyperlink ref="H1034" r:id="rId96" xr:uid="{00000000-0004-0000-0000-00005F000000}"/>
    <hyperlink ref="H1068" r:id="rId97" xr:uid="{00000000-0004-0000-0000-000060000000}"/>
    <hyperlink ref="H1124" r:id="rId98" xr:uid="{00000000-0004-0000-0000-000061000000}"/>
    <hyperlink ref="H1182" r:id="rId99" xr:uid="{00000000-0004-0000-0000-000062000000}"/>
    <hyperlink ref="H1202" r:id="rId100" xr:uid="{00000000-0004-0000-0000-000063000000}"/>
    <hyperlink ref="H1224" r:id="rId101" xr:uid="{00000000-0004-0000-0000-000064000000}"/>
    <hyperlink ref="H1244" r:id="rId102" xr:uid="{00000000-0004-0000-0000-000065000000}"/>
    <hyperlink ref="H1272" r:id="rId103" xr:uid="{00000000-0004-0000-0000-000066000000}"/>
    <hyperlink ref="H1295" r:id="rId104" xr:uid="{00000000-0004-0000-0000-000067000000}"/>
    <hyperlink ref="H1324" r:id="rId105" xr:uid="{00000000-0004-0000-0000-000068000000}"/>
    <hyperlink ref="H277" r:id="rId106" display="dmartinez@cisa.gov.co" xr:uid="{00000000-0004-0000-0000-000069000000}"/>
    <hyperlink ref="H867" r:id="rId107" xr:uid="{00000000-0004-0000-0000-00006A000000}"/>
    <hyperlink ref="H991" r:id="rId108" xr:uid="{00000000-0004-0000-0000-00006B000000}"/>
    <hyperlink ref="H585" r:id="rId109" xr:uid="{00000000-0004-0000-0000-00006C000000}"/>
    <hyperlink ref="H712" r:id="rId110" xr:uid="{00000000-0004-0000-0000-00006D000000}"/>
    <hyperlink ref="H1154" r:id="rId111" xr:uid="{00000000-0004-0000-0000-00006E000000}"/>
    <hyperlink ref="H148" r:id="rId112" xr:uid="{00000000-0004-0000-0000-00006F000000}"/>
    <hyperlink ref="H1051" r:id="rId113" xr:uid="{00000000-0004-0000-0000-000070000000}"/>
    <hyperlink ref="H310" r:id="rId114" display="dlancheros@cisa.gov.co" xr:uid="{00000000-0004-0000-0000-000071000000}"/>
    <hyperlink ref="H306" r:id="rId115" xr:uid="{00000000-0004-0000-0000-000072000000}"/>
    <hyperlink ref="H466" r:id="rId116" xr:uid="{00000000-0004-0000-0000-000073000000}"/>
    <hyperlink ref="H564" r:id="rId117" xr:uid="{00000000-0004-0000-0000-000074000000}"/>
    <hyperlink ref="H567" r:id="rId118" xr:uid="{00000000-0004-0000-0000-000075000000}"/>
    <hyperlink ref="H620" r:id="rId119" xr:uid="{00000000-0004-0000-0000-000076000000}"/>
    <hyperlink ref="H1384" r:id="rId120" xr:uid="{00000000-0004-0000-0000-000077000000}"/>
    <hyperlink ref="H368" r:id="rId121" xr:uid="{00000000-0004-0000-0000-000078000000}"/>
    <hyperlink ref="H334" r:id="rId122" xr:uid="{00000000-0004-0000-0000-000079000000}"/>
    <hyperlink ref="H223" r:id="rId123" xr:uid="{00000000-0004-0000-0000-00007A000000}"/>
    <hyperlink ref="H524" r:id="rId124" xr:uid="{00000000-0004-0000-0000-00007B000000}"/>
    <hyperlink ref="H156" r:id="rId125" xr:uid="{00000000-0004-0000-0000-00007C000000}"/>
    <hyperlink ref="H542" r:id="rId126" xr:uid="{00000000-0004-0000-0000-00007D000000}"/>
    <hyperlink ref="H1089" r:id="rId127" xr:uid="{00000000-0004-0000-0000-00007E000000}"/>
    <hyperlink ref="H152" r:id="rId128" xr:uid="{00000000-0004-0000-0000-00007F000000}"/>
    <hyperlink ref="H745" r:id="rId129" xr:uid="{00000000-0004-0000-0000-000080000000}"/>
    <hyperlink ref="H58" r:id="rId130" xr:uid="{00000000-0004-0000-0000-000081000000}"/>
    <hyperlink ref="H193" r:id="rId131" xr:uid="{00000000-0004-0000-0000-000082000000}"/>
    <hyperlink ref="H1219" r:id="rId132" xr:uid="{00000000-0004-0000-0000-000083000000}"/>
    <hyperlink ref="H499" r:id="rId133" xr:uid="{00000000-0004-0000-0000-000084000000}"/>
    <hyperlink ref="H609" r:id="rId134" xr:uid="{00000000-0004-0000-0000-000085000000}"/>
    <hyperlink ref="H46" r:id="rId135" xr:uid="{00000000-0004-0000-0000-000086000000}"/>
    <hyperlink ref="H439" r:id="rId136" xr:uid="{00000000-0004-0000-0000-000087000000}"/>
    <hyperlink ref="H650" r:id="rId137" xr:uid="{00000000-0004-0000-0000-000088000000}"/>
    <hyperlink ref="H660" r:id="rId138" xr:uid="{00000000-0004-0000-0000-000089000000}"/>
    <hyperlink ref="H824" r:id="rId139" xr:uid="{00000000-0004-0000-0000-00008A000000}"/>
    <hyperlink ref="H1332" r:id="rId140" xr:uid="{00000000-0004-0000-0000-00008B000000}"/>
    <hyperlink ref="H221" r:id="rId141" xr:uid="{00000000-0004-0000-0000-00008C000000}"/>
    <hyperlink ref="H1018" r:id="rId142" xr:uid="{00000000-0004-0000-0000-00008D000000}"/>
    <hyperlink ref="H694" r:id="rId143" xr:uid="{00000000-0004-0000-0000-00008E000000}"/>
    <hyperlink ref="H836" r:id="rId144" xr:uid="{00000000-0004-0000-0000-00008F000000}"/>
    <hyperlink ref="H887" r:id="rId145" xr:uid="{00000000-0004-0000-0000-000090000000}"/>
    <hyperlink ref="H122" r:id="rId146" xr:uid="{00000000-0004-0000-0000-000091000000}"/>
    <hyperlink ref="H1267" r:id="rId147" xr:uid="{00000000-0004-0000-0000-000092000000}"/>
    <hyperlink ref="H102" r:id="rId148" xr:uid="{00000000-0004-0000-0000-000093000000}"/>
    <hyperlink ref="H645" r:id="rId149" xr:uid="{00000000-0004-0000-0000-000094000000}"/>
    <hyperlink ref="H415" r:id="rId150" xr:uid="{00000000-0004-0000-0000-000095000000}"/>
    <hyperlink ref="H411" r:id="rId151" xr:uid="{00000000-0004-0000-0000-000096000000}"/>
    <hyperlink ref="H404" r:id="rId152" xr:uid="{00000000-0004-0000-0000-000097000000}"/>
    <hyperlink ref="H481" r:id="rId153" xr:uid="{00000000-0004-0000-0000-000098000000}"/>
    <hyperlink ref="H529" r:id="rId154" xr:uid="{00000000-0004-0000-0000-000099000000}"/>
    <hyperlink ref="H1172" r:id="rId155" xr:uid="{00000000-0004-0000-0000-00009A000000}"/>
    <hyperlink ref="H819" r:id="rId156" xr:uid="{00000000-0004-0000-0000-00009B000000}"/>
    <hyperlink ref="H629" r:id="rId157" xr:uid="{00000000-0004-0000-0000-00009C000000}"/>
    <hyperlink ref="H1191" r:id="rId158" xr:uid="{00000000-0004-0000-0000-00009D000000}"/>
    <hyperlink ref="H424" r:id="rId159" xr:uid="{00000000-0004-0000-0000-00009E000000}"/>
    <hyperlink ref="H114" r:id="rId160" xr:uid="{00000000-0004-0000-0000-00009F000000}"/>
    <hyperlink ref="H1261" r:id="rId161" xr:uid="{00000000-0004-0000-0000-0000A0000000}"/>
    <hyperlink ref="H1168" r:id="rId162" xr:uid="{00000000-0004-0000-0000-0000A1000000}"/>
    <hyperlink ref="H1353" r:id="rId163" xr:uid="{00000000-0004-0000-0000-0000A2000000}"/>
    <hyperlink ref="H898" r:id="rId164" xr:uid="{00000000-0004-0000-0000-0000A3000000}"/>
    <hyperlink ref="H616" r:id="rId165" xr:uid="{00000000-0004-0000-0000-0000A4000000}"/>
    <hyperlink ref="H1159" r:id="rId166" xr:uid="{00000000-0004-0000-0000-0000A5000000}"/>
    <hyperlink ref="H637" r:id="rId167" xr:uid="{00000000-0004-0000-0000-0000A6000000}"/>
    <hyperlink ref="H285" r:id="rId168" xr:uid="{00000000-0004-0000-0000-0000A7000000}"/>
    <hyperlink ref="H1287" r:id="rId169" xr:uid="{00000000-0004-0000-0000-0000A8000000}"/>
    <hyperlink ref="H988" r:id="rId170" xr:uid="{00000000-0004-0000-0000-0000A9000000}"/>
    <hyperlink ref="H509" r:id="rId171" xr:uid="{00000000-0004-0000-0000-0000AA000000}"/>
    <hyperlink ref="H291" r:id="rId172" xr:uid="{00000000-0004-0000-0000-0000AB000000}"/>
    <hyperlink ref="H1356" r:id="rId173" xr:uid="{00000000-0004-0000-0000-0000AC000000}"/>
    <hyperlink ref="H92" r:id="rId174" xr:uid="{00000000-0004-0000-0000-0000AD000000}"/>
    <hyperlink ref="H144" r:id="rId175" xr:uid="{00000000-0004-0000-0000-0000AE000000}"/>
    <hyperlink ref="H1103" r:id="rId176" xr:uid="{00000000-0004-0000-0000-0000AF000000}"/>
    <hyperlink ref="H1109" r:id="rId177" xr:uid="{00000000-0004-0000-0000-0000B0000000}"/>
    <hyperlink ref="H969" r:id="rId178" xr:uid="{00000000-0004-0000-0000-0000B1000000}"/>
    <hyperlink ref="H1047" r:id="rId179" xr:uid="{00000000-0004-0000-0000-0000B2000000}"/>
    <hyperlink ref="H5" r:id="rId180" xr:uid="{00000000-0004-0000-0000-0000B3000000}"/>
    <hyperlink ref="H13" r:id="rId181" xr:uid="{00000000-0004-0000-0000-0000B4000000}"/>
    <hyperlink ref="H722" r:id="rId182" xr:uid="{00000000-0004-0000-0000-0000B5000000}"/>
    <hyperlink ref="H41" r:id="rId183" xr:uid="{00000000-0004-0000-0000-0000B6000000}"/>
    <hyperlink ref="H771" r:id="rId184" xr:uid="{00000000-0004-0000-0000-0000B7000000}"/>
    <hyperlink ref="H1338" r:id="rId185" xr:uid="{00000000-0004-0000-0000-0000B8000000}"/>
    <hyperlink ref="H175" r:id="rId186" xr:uid="{00000000-0004-0000-0000-0000B9000000}"/>
    <hyperlink ref="H757" r:id="rId187" xr:uid="{00000000-0004-0000-0000-0000BA000000}"/>
    <hyperlink ref="H763" r:id="rId188" xr:uid="{00000000-0004-0000-0000-0000BB000000}"/>
    <hyperlink ref="H875" r:id="rId189" xr:uid="{00000000-0004-0000-0000-0000BC000000}"/>
    <hyperlink ref="H706" r:id="rId190" xr:uid="{00000000-0004-0000-0000-0000BD000000}"/>
    <hyperlink ref="H779" r:id="rId191" xr:uid="{00000000-0004-0000-0000-0000BE000000}"/>
    <hyperlink ref="H1283" r:id="rId192" xr:uid="{00000000-0004-0000-0000-0000BF000000}"/>
    <hyperlink ref="H981" r:id="rId193" xr:uid="{00000000-0004-0000-0000-0000C0000000}"/>
    <hyperlink ref="H788" r:id="rId194" xr:uid="{00000000-0004-0000-0000-0000C1000000}"/>
    <hyperlink ref="H1128" r:id="rId195" xr:uid="{00000000-0004-0000-0000-0000C2000000}"/>
    <hyperlink ref="H232" r:id="rId196" xr:uid="{00000000-0004-0000-0000-0000C3000000}"/>
    <hyperlink ref="H27" r:id="rId197" xr:uid="{00000000-0004-0000-0000-0000C4000000}"/>
    <hyperlink ref="H574" r:id="rId198" xr:uid="{00000000-0004-0000-0000-0000C5000000}"/>
    <hyperlink ref="H1344" r:id="rId199" xr:uid="{00000000-0004-0000-0000-0000C6000000}"/>
    <hyperlink ref="H35" r:id="rId200" xr:uid="{00000000-0004-0000-0000-0000C7000000}"/>
    <hyperlink ref="H751" r:id="rId201" xr:uid="{00000000-0004-0000-0000-0000C8000000}"/>
    <hyperlink ref="H383" r:id="rId202" xr:uid="{00000000-0004-0000-0000-0000C9000000}"/>
    <hyperlink ref="H392" r:id="rId203" xr:uid="{00000000-0004-0000-0000-0000CA000000}"/>
    <hyperlink ref="H686" r:id="rId204" display="hluengas@cisa.gov.co" xr:uid="{00000000-0004-0000-0000-0000CB000000}"/>
    <hyperlink ref="H485" r:id="rId205" xr:uid="{00000000-0004-0000-0000-0000CC000000}"/>
    <hyperlink ref="H462" r:id="rId206" xr:uid="{00000000-0004-0000-0000-0000CD000000}"/>
    <hyperlink ref="H689" r:id="rId207" xr:uid="{00000000-0004-0000-0000-0000CE000000}"/>
    <hyperlink ref="H25" r:id="rId208" xr:uid="{00000000-0004-0000-0000-0000CF000000}"/>
    <hyperlink ref="H784" r:id="rId209" xr:uid="{00000000-0004-0000-0000-0000D0000000}"/>
    <hyperlink ref="H350" r:id="rId210" xr:uid="{00000000-0004-0000-0000-0000D1000000}"/>
    <hyperlink ref="H419" r:id="rId211" xr:uid="{00000000-0004-0000-0000-0000D2000000}"/>
    <hyperlink ref="H266" r:id="rId212" xr:uid="{00000000-0004-0000-0000-0000D3000000}"/>
    <hyperlink ref="H445" r:id="rId213" xr:uid="{00000000-0004-0000-0000-0000D4000000}"/>
    <hyperlink ref="H729" r:id="rId214" xr:uid="{00000000-0004-0000-0000-0000D5000000}"/>
    <hyperlink ref="H147" r:id="rId215" display="hluengas@cisa.gov.co" xr:uid="{00000000-0004-0000-0000-0000D6000000}"/>
    <hyperlink ref="H793" r:id="rId216" xr:uid="{00000000-0004-0000-0000-0000D7000000}"/>
    <hyperlink ref="H1363" r:id="rId217" xr:uid="{00000000-0004-0000-0000-0000D8000000}"/>
    <hyperlink ref="H1369" r:id="rId218" xr:uid="{00000000-0004-0000-0000-0000D9000000}"/>
    <hyperlink ref="H388" r:id="rId219" xr:uid="{00000000-0004-0000-0000-0000DA000000}"/>
    <hyperlink ref="H172" r:id="rId220" xr:uid="{00000000-0004-0000-0000-0000DB000000}"/>
    <hyperlink ref="H1309" r:id="rId221" xr:uid="{00000000-0004-0000-0000-0000DC000000}"/>
    <hyperlink ref="H699" r:id="rId222" xr:uid="{00000000-0004-0000-0000-0000DD000000}"/>
    <hyperlink ref="H256" r:id="rId223" xr:uid="{00000000-0004-0000-0000-0000DE000000}"/>
    <hyperlink ref="H1388" r:id="rId224" xr:uid="{00000000-0004-0000-0000-0000DF000000}"/>
    <hyperlink ref="H1392" r:id="rId225" xr:uid="{00000000-0004-0000-0000-0000E0000000}"/>
    <hyperlink ref="H1396" r:id="rId226" xr:uid="{00000000-0004-0000-0000-0000E1000000}"/>
    <hyperlink ref="H1398" r:id="rId227" xr:uid="{00000000-0004-0000-0000-0000E2000000}"/>
    <hyperlink ref="H1407" r:id="rId228" xr:uid="{00000000-0004-0000-0000-0000E3000000}"/>
  </hyperlinks>
  <pageMargins left="0.7" right="0.7" top="0.75" bottom="0.75" header="0.3" footer="0.3"/>
  <pageSetup orientation="portrait" r:id="rId2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3F6EB-3804-46E8-891A-D3C1521F75DE}">
  <dimension ref="A1:AA1047869"/>
  <sheetViews>
    <sheetView showGridLines="0" tabSelected="1" zoomScale="55" zoomScaleNormal="55" workbookViewId="0">
      <pane xSplit="3" ySplit="3" topLeftCell="D4" activePane="bottomRight" state="frozen"/>
      <selection activeCell="C268" sqref="C268"/>
      <selection pane="topRight" activeCell="C268" sqref="C268"/>
      <selection pane="bottomLeft" activeCell="C268" sqref="C268"/>
      <selection pane="bottomRight" activeCell="F5" sqref="F5"/>
    </sheetView>
  </sheetViews>
  <sheetFormatPr baseColWidth="10" defaultColWidth="10.81640625" defaultRowHeight="14.5" x14ac:dyDescent="0.35"/>
  <cols>
    <col min="1" max="1" width="5.453125" style="76" customWidth="1"/>
    <col min="2" max="2" width="19.453125" style="77" customWidth="1"/>
    <col min="3" max="3" width="32.81640625" style="77" customWidth="1"/>
    <col min="4" max="4" width="17.453125" style="77" customWidth="1"/>
    <col min="5" max="5" width="21" style="77" customWidth="1"/>
    <col min="6" max="6" width="24.7265625" style="77" customWidth="1"/>
    <col min="7" max="7" width="25.81640625" style="81" customWidth="1"/>
    <col min="8" max="8" width="21.26953125" style="77" customWidth="1"/>
    <col min="9" max="9" width="10.26953125" style="77" customWidth="1"/>
    <col min="10" max="10" width="14.1796875" style="77" customWidth="1"/>
    <col min="11" max="11" width="24.81640625" style="77" customWidth="1"/>
    <col min="12" max="12" width="17" style="77" customWidth="1"/>
    <col min="13" max="13" width="26.7265625" style="77" customWidth="1"/>
    <col min="14" max="14" width="38.7265625" style="77" customWidth="1"/>
    <col min="15" max="15" width="25.81640625" style="77" customWidth="1"/>
    <col min="16" max="16" width="23.7265625" style="77" customWidth="1"/>
    <col min="17" max="17" width="16.7265625" style="77" customWidth="1"/>
    <col min="18" max="18" width="19" style="77" customWidth="1"/>
    <col min="19" max="19" width="16.7265625" style="77" customWidth="1"/>
    <col min="20" max="20" width="23.7265625" style="77" customWidth="1"/>
    <col min="21" max="23" width="16.7265625" style="77" customWidth="1"/>
    <col min="24" max="24" width="23.7265625" style="77" customWidth="1"/>
    <col min="25" max="27" width="16.7265625" style="77" customWidth="1"/>
    <col min="28" max="16384" width="10.81640625" style="55"/>
  </cols>
  <sheetData>
    <row r="1" spans="1:27" ht="150.75" customHeight="1" thickBot="1" x14ac:dyDescent="0.4"/>
    <row r="2" spans="1:27" s="99" customFormat="1" ht="21" customHeight="1" thickBot="1" x14ac:dyDescent="0.4">
      <c r="A2" s="240" t="s">
        <v>4755</v>
      </c>
      <c r="B2" s="238"/>
      <c r="C2" s="238"/>
      <c r="D2" s="238"/>
      <c r="E2" s="238"/>
      <c r="F2" s="238"/>
      <c r="G2" s="238"/>
      <c r="H2" s="238"/>
      <c r="I2" s="239"/>
      <c r="J2" s="240" t="s">
        <v>7</v>
      </c>
      <c r="K2" s="238"/>
      <c r="L2" s="239"/>
      <c r="M2" s="240" t="s">
        <v>4756</v>
      </c>
      <c r="N2" s="238"/>
      <c r="O2" s="239"/>
      <c r="P2" s="240" t="s">
        <v>4757</v>
      </c>
      <c r="Q2" s="238"/>
      <c r="R2" s="238"/>
      <c r="S2" s="239"/>
      <c r="T2" s="240" t="s">
        <v>4758</v>
      </c>
      <c r="U2" s="238"/>
      <c r="V2" s="238"/>
      <c r="W2" s="241"/>
      <c r="X2" s="237" t="s">
        <v>4759</v>
      </c>
      <c r="Y2" s="238"/>
      <c r="Z2" s="238"/>
      <c r="AA2" s="239"/>
    </row>
    <row r="3" spans="1:27" s="56" customFormat="1" ht="45" customHeight="1" x14ac:dyDescent="0.35">
      <c r="A3" s="100" t="s">
        <v>4769</v>
      </c>
      <c r="B3" s="100" t="s">
        <v>3302</v>
      </c>
      <c r="C3" s="100" t="s">
        <v>2772</v>
      </c>
      <c r="D3" s="100" t="s">
        <v>3300</v>
      </c>
      <c r="E3" s="100" t="s">
        <v>0</v>
      </c>
      <c r="F3" s="100" t="s">
        <v>1</v>
      </c>
      <c r="G3" s="100" t="s">
        <v>2</v>
      </c>
      <c r="H3" s="100" t="s">
        <v>3</v>
      </c>
      <c r="I3" s="100" t="s">
        <v>2773</v>
      </c>
      <c r="J3" s="100" t="s">
        <v>280</v>
      </c>
      <c r="K3" s="100" t="s">
        <v>4</v>
      </c>
      <c r="L3" s="100" t="s">
        <v>5</v>
      </c>
      <c r="M3" s="98" t="s">
        <v>5135</v>
      </c>
      <c r="N3" s="98" t="s">
        <v>5136</v>
      </c>
      <c r="O3" s="98" t="s">
        <v>5134</v>
      </c>
      <c r="P3" s="100" t="s">
        <v>5170</v>
      </c>
      <c r="Q3" s="100" t="s">
        <v>12</v>
      </c>
      <c r="R3" s="100" t="s">
        <v>13</v>
      </c>
      <c r="S3" s="100" t="s">
        <v>14</v>
      </c>
      <c r="T3" s="100" t="s">
        <v>5170</v>
      </c>
      <c r="U3" s="100" t="s">
        <v>12</v>
      </c>
      <c r="V3" s="100" t="s">
        <v>13</v>
      </c>
      <c r="W3" s="100" t="s">
        <v>14</v>
      </c>
      <c r="X3" s="100" t="s">
        <v>5170</v>
      </c>
      <c r="Y3" s="100" t="s">
        <v>12</v>
      </c>
      <c r="Z3" s="100" t="s">
        <v>13</v>
      </c>
      <c r="AA3" s="100" t="s">
        <v>14</v>
      </c>
    </row>
    <row r="4" spans="1:27" ht="75" customHeight="1" x14ac:dyDescent="0.35">
      <c r="A4" s="57">
        <v>1</v>
      </c>
      <c r="B4" s="58">
        <v>46671165</v>
      </c>
      <c r="C4" s="59" t="s">
        <v>279</v>
      </c>
      <c r="D4" s="58" t="s">
        <v>3515</v>
      </c>
      <c r="E4" s="59" t="str">
        <f>VLOOKUP(B4,'[1]indefinidos 1'!B$1:Y$87,24,0)</f>
        <v>GERENTE DE RECURSOS</v>
      </c>
      <c r="F4" s="59" t="str">
        <f>VLOOKUP(B4,'[1]indefinidos 1'!B$1:Y$87,19,0)</f>
        <v xml:space="preserve">GERENCIA DE RECURSOS   </v>
      </c>
      <c r="G4" s="60" t="s">
        <v>278</v>
      </c>
      <c r="H4" s="58" t="s">
        <v>4951</v>
      </c>
      <c r="I4" s="58">
        <v>4146</v>
      </c>
      <c r="J4" s="58" t="s">
        <v>281</v>
      </c>
      <c r="K4" s="58" t="s">
        <v>31</v>
      </c>
      <c r="L4" s="58" t="s">
        <v>275</v>
      </c>
      <c r="M4" s="58" t="s">
        <v>4771</v>
      </c>
      <c r="N4" s="58" t="s">
        <v>4795</v>
      </c>
      <c r="O4" s="58" t="s">
        <v>4941</v>
      </c>
      <c r="P4" s="58" t="s">
        <v>20</v>
      </c>
      <c r="Q4" s="61">
        <v>35755</v>
      </c>
      <c r="R4" s="58" t="s">
        <v>25</v>
      </c>
      <c r="S4" s="58" t="s">
        <v>1818</v>
      </c>
      <c r="T4" s="58" t="s">
        <v>4941</v>
      </c>
      <c r="U4" s="58" t="s">
        <v>4941</v>
      </c>
      <c r="V4" s="58" t="s">
        <v>4941</v>
      </c>
      <c r="W4" s="58" t="s">
        <v>4941</v>
      </c>
      <c r="X4" s="58" t="s">
        <v>4941</v>
      </c>
      <c r="Y4" s="58" t="s">
        <v>4941</v>
      </c>
      <c r="Z4" s="58" t="s">
        <v>4941</v>
      </c>
      <c r="AA4" s="58" t="s">
        <v>4941</v>
      </c>
    </row>
    <row r="5" spans="1:27" ht="75" customHeight="1" x14ac:dyDescent="0.35">
      <c r="A5" s="62">
        <v>2</v>
      </c>
      <c r="B5" s="63">
        <v>76042359</v>
      </c>
      <c r="C5" s="63" t="s">
        <v>301</v>
      </c>
      <c r="D5" s="63" t="s">
        <v>657</v>
      </c>
      <c r="E5" s="64" t="str">
        <f>VLOOKUP(B5,'[1]indefinidos 1'!B$1:Y$87,24,0)</f>
        <v>ANALISTA DE COBRANZA</v>
      </c>
      <c r="F5" s="64" t="str">
        <f>VLOOKUP(B5,'[1]indefinidos 1'!B$1:Y$87,19,0)</f>
        <v xml:space="preserve">GERENCIA DE CARTERA   </v>
      </c>
      <c r="G5" s="65" t="s">
        <v>238</v>
      </c>
      <c r="H5" s="63" t="s">
        <v>4946</v>
      </c>
      <c r="I5" s="63">
        <v>4828</v>
      </c>
      <c r="J5" s="63" t="s">
        <v>281</v>
      </c>
      <c r="K5" s="64" t="s">
        <v>41</v>
      </c>
      <c r="L5" s="64" t="s">
        <v>302</v>
      </c>
      <c r="M5" s="63" t="s">
        <v>4775</v>
      </c>
      <c r="N5" s="63" t="s">
        <v>4941</v>
      </c>
      <c r="O5" s="63" t="s">
        <v>4941</v>
      </c>
      <c r="P5" s="63" t="s">
        <v>20</v>
      </c>
      <c r="Q5" s="66">
        <v>37775</v>
      </c>
      <c r="R5" s="66" t="s">
        <v>25</v>
      </c>
      <c r="S5" s="64" t="s">
        <v>1820</v>
      </c>
      <c r="T5" s="64" t="s">
        <v>3516</v>
      </c>
      <c r="U5" s="66">
        <v>34512</v>
      </c>
      <c r="V5" s="66">
        <v>37774</v>
      </c>
      <c r="W5" s="64" t="s">
        <v>305</v>
      </c>
      <c r="X5" s="64" t="s">
        <v>303</v>
      </c>
      <c r="Y5" s="66">
        <v>33714</v>
      </c>
      <c r="Z5" s="66">
        <v>34511</v>
      </c>
      <c r="AA5" s="64" t="s">
        <v>2071</v>
      </c>
    </row>
    <row r="6" spans="1:27" ht="75" customHeight="1" x14ac:dyDescent="0.35">
      <c r="A6" s="57">
        <v>3</v>
      </c>
      <c r="B6" s="63">
        <v>35513498</v>
      </c>
      <c r="C6" s="63" t="s">
        <v>1821</v>
      </c>
      <c r="D6" s="63" t="s">
        <v>657</v>
      </c>
      <c r="E6" s="64" t="str">
        <f>VLOOKUP(B6,'[1]indefinidos 1'!B$1:Y$87,24,0)</f>
        <v>ANALISTA DE COMPENSACION</v>
      </c>
      <c r="F6" s="63" t="s">
        <v>3298</v>
      </c>
      <c r="G6" s="67" t="s">
        <v>249</v>
      </c>
      <c r="H6" s="63" t="s">
        <v>4951</v>
      </c>
      <c r="I6" s="63">
        <v>4116</v>
      </c>
      <c r="J6" s="63" t="s">
        <v>281</v>
      </c>
      <c r="K6" s="63" t="s">
        <v>31</v>
      </c>
      <c r="L6" s="63" t="s">
        <v>103</v>
      </c>
      <c r="M6" s="63" t="s">
        <v>4770</v>
      </c>
      <c r="N6" s="63" t="s">
        <v>2004</v>
      </c>
      <c r="O6" s="63" t="s">
        <v>4941</v>
      </c>
      <c r="P6" s="63" t="s">
        <v>20</v>
      </c>
      <c r="Q6" s="68">
        <v>35872</v>
      </c>
      <c r="R6" s="69" t="s">
        <v>25</v>
      </c>
      <c r="S6" s="63" t="s">
        <v>3517</v>
      </c>
      <c r="T6" s="63" t="s">
        <v>109</v>
      </c>
      <c r="U6" s="68">
        <v>35625</v>
      </c>
      <c r="V6" s="68">
        <v>35871</v>
      </c>
      <c r="W6" s="63" t="s">
        <v>3282</v>
      </c>
      <c r="X6" s="63" t="s">
        <v>107</v>
      </c>
      <c r="Y6" s="68">
        <v>34731</v>
      </c>
      <c r="Z6" s="68">
        <v>35431</v>
      </c>
      <c r="AA6" s="63" t="s">
        <v>108</v>
      </c>
    </row>
    <row r="7" spans="1:27" ht="75" customHeight="1" x14ac:dyDescent="0.35">
      <c r="A7" s="62">
        <v>4</v>
      </c>
      <c r="B7" s="63">
        <v>51950826</v>
      </c>
      <c r="C7" s="63" t="s">
        <v>766</v>
      </c>
      <c r="D7" s="63" t="s">
        <v>657</v>
      </c>
      <c r="E7" s="64" t="str">
        <f>VLOOKUP(B7,'[1]indefinidos 1'!B$1:Y$87,24,0)</f>
        <v>APOYO ADMINISTRATIVO PRESIDENCIA</v>
      </c>
      <c r="F7" s="63" t="s">
        <v>217</v>
      </c>
      <c r="G7" s="67" t="s">
        <v>769</v>
      </c>
      <c r="H7" s="63" t="s">
        <v>4951</v>
      </c>
      <c r="I7" s="63">
        <v>4111</v>
      </c>
      <c r="J7" s="63" t="s">
        <v>281</v>
      </c>
      <c r="K7" s="63" t="s">
        <v>21</v>
      </c>
      <c r="L7" s="63" t="s">
        <v>4374</v>
      </c>
      <c r="M7" s="63" t="s">
        <v>4767</v>
      </c>
      <c r="N7" s="63" t="s">
        <v>4941</v>
      </c>
      <c r="O7" s="63" t="s">
        <v>4941</v>
      </c>
      <c r="P7" s="63" t="s">
        <v>20</v>
      </c>
      <c r="Q7" s="68">
        <v>42842</v>
      </c>
      <c r="R7" s="68" t="s">
        <v>25</v>
      </c>
      <c r="S7" s="63" t="s">
        <v>768</v>
      </c>
      <c r="T7" s="63" t="s">
        <v>20</v>
      </c>
      <c r="U7" s="68">
        <v>38473</v>
      </c>
      <c r="V7" s="68">
        <v>42825</v>
      </c>
      <c r="W7" s="63" t="s">
        <v>772</v>
      </c>
      <c r="X7" s="63" t="s">
        <v>773</v>
      </c>
      <c r="Y7" s="68">
        <v>36553</v>
      </c>
      <c r="Z7" s="68">
        <v>38168</v>
      </c>
      <c r="AA7" s="63" t="s">
        <v>777</v>
      </c>
    </row>
    <row r="8" spans="1:27" ht="75" customHeight="1" x14ac:dyDescent="0.35">
      <c r="A8" s="57">
        <v>5</v>
      </c>
      <c r="B8" s="63">
        <v>1016037186</v>
      </c>
      <c r="C8" s="63" t="s">
        <v>2816</v>
      </c>
      <c r="D8" s="63" t="s">
        <v>657</v>
      </c>
      <c r="E8" s="64" t="str">
        <f>VLOOKUP(B8,'[1]indefinidos 1'!B$1:Y$87,24,0)</f>
        <v>ANALISTA ADMINISTRATIVO DE INMUEBLES</v>
      </c>
      <c r="F8" s="63" t="s">
        <v>3934</v>
      </c>
      <c r="G8" s="67" t="s">
        <v>2818</v>
      </c>
      <c r="H8" s="63" t="s">
        <v>4951</v>
      </c>
      <c r="I8" s="63">
        <v>4345</v>
      </c>
      <c r="J8" s="63" t="s">
        <v>2279</v>
      </c>
      <c r="K8" s="63" t="s">
        <v>21</v>
      </c>
      <c r="L8" s="63" t="s">
        <v>4374</v>
      </c>
      <c r="M8" s="63" t="s">
        <v>2158</v>
      </c>
      <c r="N8" s="63" t="s">
        <v>4806</v>
      </c>
      <c r="O8" s="63" t="s">
        <v>4941</v>
      </c>
      <c r="P8" s="64" t="s">
        <v>797</v>
      </c>
      <c r="Q8" s="68">
        <v>43276</v>
      </c>
      <c r="R8" s="68" t="s">
        <v>2179</v>
      </c>
      <c r="S8" s="63" t="s">
        <v>2823</v>
      </c>
      <c r="T8" s="64" t="s">
        <v>2821</v>
      </c>
      <c r="U8" s="68">
        <v>40756</v>
      </c>
      <c r="V8" s="68">
        <v>43250</v>
      </c>
      <c r="W8" s="63" t="s">
        <v>2824</v>
      </c>
      <c r="X8" s="64" t="s">
        <v>2822</v>
      </c>
      <c r="Y8" s="68">
        <v>40087</v>
      </c>
      <c r="Z8" s="68">
        <v>40238</v>
      </c>
      <c r="AA8" s="63" t="s">
        <v>3518</v>
      </c>
    </row>
    <row r="9" spans="1:27" ht="75" customHeight="1" x14ac:dyDescent="0.35">
      <c r="A9" s="62">
        <v>6</v>
      </c>
      <c r="B9" s="63">
        <v>52499922</v>
      </c>
      <c r="C9" s="63" t="s">
        <v>345</v>
      </c>
      <c r="D9" s="63" t="s">
        <v>6</v>
      </c>
      <c r="E9" s="64" t="str">
        <f>VLOOKUP(B9,'[1]indefinidos 1'!B$1:Y$87,24,0)</f>
        <v>ABOGADO SENIOR GERENCIA DE CONTRATACION</v>
      </c>
      <c r="F9" s="63" t="s">
        <v>3820</v>
      </c>
      <c r="G9" s="67" t="s">
        <v>253</v>
      </c>
      <c r="H9" s="63" t="s">
        <v>4951</v>
      </c>
      <c r="I9" s="63">
        <v>4026</v>
      </c>
      <c r="J9" s="63" t="s">
        <v>281</v>
      </c>
      <c r="K9" s="64" t="s">
        <v>21</v>
      </c>
      <c r="L9" s="63" t="s">
        <v>4374</v>
      </c>
      <c r="M9" s="64" t="s">
        <v>1511</v>
      </c>
      <c r="N9" s="64" t="s">
        <v>5129</v>
      </c>
      <c r="O9" s="63" t="s">
        <v>4941</v>
      </c>
      <c r="P9" s="64" t="s">
        <v>348</v>
      </c>
      <c r="Q9" s="68">
        <v>41051</v>
      </c>
      <c r="R9" s="64" t="s">
        <v>25</v>
      </c>
      <c r="S9" s="64" t="s">
        <v>1888</v>
      </c>
      <c r="T9" s="64" t="s">
        <v>347</v>
      </c>
      <c r="U9" s="68">
        <v>39693</v>
      </c>
      <c r="V9" s="68">
        <v>41030</v>
      </c>
      <c r="W9" s="64" t="s">
        <v>17</v>
      </c>
      <c r="X9" s="64" t="s">
        <v>138</v>
      </c>
      <c r="Y9" s="68">
        <v>39326</v>
      </c>
      <c r="Z9" s="68">
        <v>39598</v>
      </c>
      <c r="AA9" s="64" t="s">
        <v>17</v>
      </c>
    </row>
    <row r="10" spans="1:27" ht="75" customHeight="1" x14ac:dyDescent="0.35">
      <c r="A10" s="57">
        <v>7</v>
      </c>
      <c r="B10" s="63">
        <v>80876418</v>
      </c>
      <c r="C10" s="63" t="s">
        <v>2884</v>
      </c>
      <c r="D10" s="63" t="s">
        <v>290</v>
      </c>
      <c r="E10" s="64" t="str">
        <f>VLOOKUP(B10,'[1]indefinidos 1'!B$1:Y$87,24,0)</f>
        <v>GESTOR DE COBRANZA AGENCIA</v>
      </c>
      <c r="F10" s="63" t="s">
        <v>3934</v>
      </c>
      <c r="G10" s="67" t="s">
        <v>263</v>
      </c>
      <c r="H10" s="63" t="s">
        <v>4951</v>
      </c>
      <c r="I10" s="63">
        <v>4053</v>
      </c>
      <c r="J10" s="63" t="s">
        <v>281</v>
      </c>
      <c r="K10" s="63" t="s">
        <v>21</v>
      </c>
      <c r="L10" s="63" t="s">
        <v>4374</v>
      </c>
      <c r="M10" s="63" t="s">
        <v>2158</v>
      </c>
      <c r="N10" s="63" t="s">
        <v>4941</v>
      </c>
      <c r="O10" s="63" t="s">
        <v>4941</v>
      </c>
      <c r="P10" s="64" t="s">
        <v>309</v>
      </c>
      <c r="Q10" s="68">
        <v>41219</v>
      </c>
      <c r="R10" s="68" t="s">
        <v>25</v>
      </c>
      <c r="S10" s="64" t="s">
        <v>441</v>
      </c>
      <c r="T10" s="63" t="s">
        <v>167</v>
      </c>
      <c r="U10" s="68">
        <v>40882</v>
      </c>
      <c r="V10" s="68">
        <v>41211</v>
      </c>
      <c r="W10" s="63" t="s">
        <v>168</v>
      </c>
      <c r="X10" s="63" t="s">
        <v>3274</v>
      </c>
      <c r="Y10" s="68">
        <v>40648</v>
      </c>
      <c r="Z10" s="68">
        <v>40831</v>
      </c>
      <c r="AA10" s="63" t="s">
        <v>168</v>
      </c>
    </row>
    <row r="11" spans="1:27" ht="75" customHeight="1" x14ac:dyDescent="0.35">
      <c r="A11" s="62">
        <v>8</v>
      </c>
      <c r="B11" s="63">
        <v>1032364854</v>
      </c>
      <c r="C11" s="63" t="s">
        <v>1312</v>
      </c>
      <c r="D11" s="63" t="s">
        <v>657</v>
      </c>
      <c r="E11" s="64" t="str">
        <f>VLOOKUP(B11,'[1]indefinidos 1'!B$1:Y$87,24,0)</f>
        <v>ANALISTA CONVENIOS DE CARTERA</v>
      </c>
      <c r="F11" s="63" t="s">
        <v>3930</v>
      </c>
      <c r="G11" s="67" t="s">
        <v>1314</v>
      </c>
      <c r="H11" s="63" t="s">
        <v>4951</v>
      </c>
      <c r="I11" s="63">
        <v>4076</v>
      </c>
      <c r="J11" s="63" t="s">
        <v>281</v>
      </c>
      <c r="K11" s="63" t="s">
        <v>21</v>
      </c>
      <c r="L11" s="63" t="s">
        <v>1315</v>
      </c>
      <c r="M11" s="63" t="s">
        <v>2158</v>
      </c>
      <c r="N11" s="63" t="s">
        <v>3519</v>
      </c>
      <c r="O11" s="63" t="s">
        <v>4941</v>
      </c>
      <c r="P11" s="63" t="s">
        <v>20</v>
      </c>
      <c r="Q11" s="68">
        <v>42844</v>
      </c>
      <c r="R11" s="68" t="s">
        <v>25</v>
      </c>
      <c r="S11" s="63" t="s">
        <v>1313</v>
      </c>
      <c r="T11" s="63" t="s">
        <v>20</v>
      </c>
      <c r="U11" s="68">
        <v>41456</v>
      </c>
      <c r="V11" s="68">
        <v>42795</v>
      </c>
      <c r="W11" s="63" t="s">
        <v>3520</v>
      </c>
      <c r="X11" s="63" t="s">
        <v>20</v>
      </c>
      <c r="Y11" s="68">
        <v>41275</v>
      </c>
      <c r="Z11" s="68">
        <v>41426</v>
      </c>
      <c r="AA11" s="63" t="s">
        <v>1318</v>
      </c>
    </row>
    <row r="12" spans="1:27" ht="75" customHeight="1" x14ac:dyDescent="0.35">
      <c r="A12" s="57">
        <v>9</v>
      </c>
      <c r="B12" s="63">
        <v>39567997</v>
      </c>
      <c r="C12" s="63" t="s">
        <v>1380</v>
      </c>
      <c r="D12" s="63" t="s">
        <v>657</v>
      </c>
      <c r="E12" s="64" t="str">
        <f>VLOOKUP(B12,'[1]indefinidos 1'!B$1:Y$87,24,0)</f>
        <v>ANALISTA DE CONCILIACIONES BANCARIAS</v>
      </c>
      <c r="F12" s="63" t="s">
        <v>3359</v>
      </c>
      <c r="G12" s="67" t="s">
        <v>1381</v>
      </c>
      <c r="H12" s="63" t="s">
        <v>4951</v>
      </c>
      <c r="I12" s="63">
        <v>4167</v>
      </c>
      <c r="J12" s="63" t="s">
        <v>281</v>
      </c>
      <c r="K12" s="63" t="s">
        <v>1096</v>
      </c>
      <c r="L12" s="63" t="s">
        <v>1097</v>
      </c>
      <c r="M12" s="63" t="s">
        <v>3522</v>
      </c>
      <c r="N12" s="63" t="s">
        <v>4807</v>
      </c>
      <c r="O12" s="63" t="s">
        <v>4941</v>
      </c>
      <c r="P12" s="63" t="s">
        <v>20</v>
      </c>
      <c r="Q12" s="68">
        <v>42851</v>
      </c>
      <c r="R12" s="68" t="s">
        <v>25</v>
      </c>
      <c r="S12" s="63" t="s">
        <v>3521</v>
      </c>
      <c r="T12" s="63" t="s">
        <v>1635</v>
      </c>
      <c r="U12" s="68">
        <v>39644</v>
      </c>
      <c r="V12" s="68">
        <v>40452</v>
      </c>
      <c r="W12" s="63" t="s">
        <v>1638</v>
      </c>
      <c r="X12" s="63" t="s">
        <v>1637</v>
      </c>
      <c r="Y12" s="68">
        <v>40455</v>
      </c>
      <c r="Z12" s="68">
        <v>41152</v>
      </c>
      <c r="AA12" s="63" t="s">
        <v>1638</v>
      </c>
    </row>
    <row r="13" spans="1:27" ht="75" customHeight="1" x14ac:dyDescent="0.35">
      <c r="A13" s="62">
        <v>10</v>
      </c>
      <c r="B13" s="63">
        <v>80921456</v>
      </c>
      <c r="C13" s="63" t="s">
        <v>92</v>
      </c>
      <c r="D13" s="63" t="s">
        <v>657</v>
      </c>
      <c r="E13" s="64" t="str">
        <f>VLOOKUP(B13,'[1]indefinidos 1'!B$1:Y$87,24,0)</f>
        <v>ANALISTA DE COBRANZA</v>
      </c>
      <c r="F13" s="63" t="s">
        <v>3933</v>
      </c>
      <c r="G13" s="67" t="s">
        <v>248</v>
      </c>
      <c r="H13" s="63" t="s">
        <v>4950</v>
      </c>
      <c r="I13" s="63">
        <v>4516</v>
      </c>
      <c r="J13" s="63" t="s">
        <v>281</v>
      </c>
      <c r="K13" s="63" t="s">
        <v>21</v>
      </c>
      <c r="L13" s="63" t="s">
        <v>4374</v>
      </c>
      <c r="M13" s="63" t="s">
        <v>5121</v>
      </c>
      <c r="N13" s="63" t="s">
        <v>4941</v>
      </c>
      <c r="O13" s="63" t="s">
        <v>4941</v>
      </c>
      <c r="P13" s="63" t="s">
        <v>20</v>
      </c>
      <c r="Q13" s="68">
        <v>41061</v>
      </c>
      <c r="R13" s="68" t="s">
        <v>25</v>
      </c>
      <c r="S13" s="63" t="s">
        <v>93</v>
      </c>
      <c r="T13" s="63" t="s">
        <v>94</v>
      </c>
      <c r="U13" s="68">
        <v>40725</v>
      </c>
      <c r="V13" s="68">
        <v>41061</v>
      </c>
      <c r="W13" s="63" t="s">
        <v>95</v>
      </c>
      <c r="X13" s="63" t="s">
        <v>94</v>
      </c>
      <c r="Y13" s="68">
        <v>40330</v>
      </c>
      <c r="Z13" s="68">
        <v>40695</v>
      </c>
      <c r="AA13" s="63" t="s">
        <v>96</v>
      </c>
    </row>
    <row r="14" spans="1:27" ht="75" customHeight="1" x14ac:dyDescent="0.35">
      <c r="A14" s="57">
        <v>11</v>
      </c>
      <c r="B14" s="63">
        <v>52883611</v>
      </c>
      <c r="C14" s="63" t="s">
        <v>712</v>
      </c>
      <c r="D14" s="63" t="s">
        <v>3301</v>
      </c>
      <c r="E14" s="64" t="str">
        <f>VLOOKUP(B14,'[1]indefinidos 1'!B$1:Y$87,24,0)</f>
        <v>APOYO ADMINISTRATIVO VICEPRESIDENCIA</v>
      </c>
      <c r="F14" s="63" t="s">
        <v>3791</v>
      </c>
      <c r="G14" s="67" t="s">
        <v>716</v>
      </c>
      <c r="H14" s="63" t="s">
        <v>4951</v>
      </c>
      <c r="I14" s="63">
        <v>4119</v>
      </c>
      <c r="J14" s="63" t="s">
        <v>281</v>
      </c>
      <c r="K14" s="63" t="s">
        <v>21</v>
      </c>
      <c r="L14" s="63" t="s">
        <v>4374</v>
      </c>
      <c r="M14" s="63" t="s">
        <v>5122</v>
      </c>
      <c r="N14" s="63" t="s">
        <v>4941</v>
      </c>
      <c r="O14" s="63" t="s">
        <v>4941</v>
      </c>
      <c r="P14" s="63" t="s">
        <v>20</v>
      </c>
      <c r="Q14" s="68">
        <v>42829</v>
      </c>
      <c r="R14" s="68" t="s">
        <v>25</v>
      </c>
      <c r="S14" s="63" t="s">
        <v>3523</v>
      </c>
      <c r="T14" s="63" t="s">
        <v>663</v>
      </c>
      <c r="U14" s="68">
        <v>41107</v>
      </c>
      <c r="V14" s="68">
        <v>42816</v>
      </c>
      <c r="W14" s="63" t="s">
        <v>715</v>
      </c>
      <c r="X14" s="63" t="s">
        <v>1683</v>
      </c>
      <c r="Y14" s="68">
        <v>39267</v>
      </c>
      <c r="Z14" s="68">
        <v>41106</v>
      </c>
      <c r="AA14" s="63" t="s">
        <v>290</v>
      </c>
    </row>
    <row r="15" spans="1:27" ht="75" customHeight="1" x14ac:dyDescent="0.35">
      <c r="A15" s="62">
        <v>12</v>
      </c>
      <c r="B15" s="63">
        <v>1026273271</v>
      </c>
      <c r="C15" s="63" t="s">
        <v>1198</v>
      </c>
      <c r="D15" s="63" t="s">
        <v>657</v>
      </c>
      <c r="E15" s="64" t="str">
        <f>VLOOKUP(B15,'[1]indefinidos 1'!B$1:Y$87,24,0)</f>
        <v>ANALISTA DE CONTABILIDAD</v>
      </c>
      <c r="F15" s="63" t="s">
        <v>3359</v>
      </c>
      <c r="G15" s="67" t="s">
        <v>4952</v>
      </c>
      <c r="H15" s="63" t="s">
        <v>4951</v>
      </c>
      <c r="I15" s="63">
        <v>4014</v>
      </c>
      <c r="J15" s="63" t="s">
        <v>281</v>
      </c>
      <c r="K15" s="63" t="s">
        <v>21</v>
      </c>
      <c r="L15" s="63" t="s">
        <v>4374</v>
      </c>
      <c r="M15" s="63" t="s">
        <v>3522</v>
      </c>
      <c r="N15" s="63" t="s">
        <v>3524</v>
      </c>
      <c r="O15" s="63" t="s">
        <v>4941</v>
      </c>
      <c r="P15" s="63" t="s">
        <v>20</v>
      </c>
      <c r="Q15" s="68">
        <v>42849</v>
      </c>
      <c r="R15" s="68" t="s">
        <v>25</v>
      </c>
      <c r="S15" s="63" t="s">
        <v>1863</v>
      </c>
      <c r="T15" s="63" t="s">
        <v>20</v>
      </c>
      <c r="U15" s="68">
        <v>42156</v>
      </c>
      <c r="V15" s="68">
        <v>42826</v>
      </c>
      <c r="W15" s="63" t="s">
        <v>1201</v>
      </c>
      <c r="X15" s="63" t="s">
        <v>20</v>
      </c>
      <c r="Y15" s="68">
        <v>42064</v>
      </c>
      <c r="Z15" s="68">
        <v>42156</v>
      </c>
      <c r="AA15" s="63" t="s">
        <v>1201</v>
      </c>
    </row>
    <row r="16" spans="1:27" ht="75" customHeight="1" x14ac:dyDescent="0.35">
      <c r="A16" s="57">
        <v>13</v>
      </c>
      <c r="B16" s="63">
        <v>71616294</v>
      </c>
      <c r="C16" s="63" t="s">
        <v>492</v>
      </c>
      <c r="D16" s="63" t="s">
        <v>3515</v>
      </c>
      <c r="E16" s="64" t="str">
        <f>VLOOKUP(B16,'[1]indefinidos 1'!B$1:Y$87,24,0)</f>
        <v>AUDITOR INTERNO</v>
      </c>
      <c r="F16" s="63" t="s">
        <v>3299</v>
      </c>
      <c r="G16" s="67" t="s">
        <v>444</v>
      </c>
      <c r="H16" s="63" t="s">
        <v>4951</v>
      </c>
      <c r="I16" s="63">
        <v>4156</v>
      </c>
      <c r="J16" s="63" t="s">
        <v>281</v>
      </c>
      <c r="K16" s="63" t="s">
        <v>34</v>
      </c>
      <c r="L16" s="63" t="s">
        <v>445</v>
      </c>
      <c r="M16" s="63" t="s">
        <v>4761</v>
      </c>
      <c r="N16" s="63" t="s">
        <v>5130</v>
      </c>
      <c r="O16" s="63" t="s">
        <v>4941</v>
      </c>
      <c r="P16" s="64" t="s">
        <v>20</v>
      </c>
      <c r="Q16" s="68">
        <v>42401</v>
      </c>
      <c r="R16" s="63" t="s">
        <v>25</v>
      </c>
      <c r="S16" s="64" t="s">
        <v>100</v>
      </c>
      <c r="T16" s="64" t="s">
        <v>450</v>
      </c>
      <c r="U16" s="63">
        <v>2014</v>
      </c>
      <c r="V16" s="63" t="s">
        <v>25</v>
      </c>
      <c r="W16" s="64" t="s">
        <v>449</v>
      </c>
      <c r="X16" s="64" t="s">
        <v>451</v>
      </c>
      <c r="Y16" s="63">
        <v>2008</v>
      </c>
      <c r="Z16" s="68">
        <v>42400</v>
      </c>
      <c r="AA16" s="64" t="s">
        <v>452</v>
      </c>
    </row>
    <row r="17" spans="1:27" ht="75" customHeight="1" x14ac:dyDescent="0.35">
      <c r="A17" s="62">
        <v>14</v>
      </c>
      <c r="B17" s="63">
        <v>52186720</v>
      </c>
      <c r="C17" s="63" t="s">
        <v>127</v>
      </c>
      <c r="D17" s="63" t="s">
        <v>657</v>
      </c>
      <c r="E17" s="64" t="str">
        <f>VLOOKUP(B17,'[1]indefinidos 1'!B$1:Y$87,24,0)</f>
        <v>ANALISTA DE CONTABILIDAD</v>
      </c>
      <c r="F17" s="63" t="s">
        <v>3359</v>
      </c>
      <c r="G17" s="67" t="s">
        <v>252</v>
      </c>
      <c r="H17" s="63" t="s">
        <v>4951</v>
      </c>
      <c r="I17" s="63">
        <v>4236</v>
      </c>
      <c r="J17" s="63" t="s">
        <v>281</v>
      </c>
      <c r="K17" s="63" t="s">
        <v>21</v>
      </c>
      <c r="L17" s="63" t="s">
        <v>4374</v>
      </c>
      <c r="M17" s="63" t="s">
        <v>3522</v>
      </c>
      <c r="N17" s="63" t="s">
        <v>4808</v>
      </c>
      <c r="O17" s="63" t="s">
        <v>4941</v>
      </c>
      <c r="P17" s="63" t="s">
        <v>20</v>
      </c>
      <c r="Q17" s="68">
        <v>40969</v>
      </c>
      <c r="R17" s="68" t="s">
        <v>25</v>
      </c>
      <c r="S17" s="63" t="s">
        <v>128</v>
      </c>
      <c r="T17" s="63" t="s">
        <v>129</v>
      </c>
      <c r="U17" s="68">
        <v>39539</v>
      </c>
      <c r="V17" s="68">
        <v>40878</v>
      </c>
      <c r="W17" s="63" t="s">
        <v>130</v>
      </c>
      <c r="X17" s="63" t="s">
        <v>131</v>
      </c>
      <c r="Y17" s="68">
        <v>39295</v>
      </c>
      <c r="Z17" s="68">
        <v>39539</v>
      </c>
      <c r="AA17" s="63" t="s">
        <v>132</v>
      </c>
    </row>
    <row r="18" spans="1:27" ht="75" customHeight="1" x14ac:dyDescent="0.35">
      <c r="A18" s="57">
        <v>15</v>
      </c>
      <c r="B18" s="63">
        <v>6356870</v>
      </c>
      <c r="C18" s="63" t="s">
        <v>493</v>
      </c>
      <c r="D18" s="63" t="s">
        <v>6</v>
      </c>
      <c r="E18" s="64" t="str">
        <f>VLOOKUP(B18,'[1]indefinidos 1'!B$1:Y$87,24,0)</f>
        <v>EJECUTIVO DE VALORACION</v>
      </c>
      <c r="F18" s="63" t="s">
        <v>3937</v>
      </c>
      <c r="G18" s="67" t="s">
        <v>235</v>
      </c>
      <c r="H18" s="63" t="s">
        <v>4951</v>
      </c>
      <c r="I18" s="63">
        <v>4171</v>
      </c>
      <c r="J18" s="63" t="s">
        <v>281</v>
      </c>
      <c r="K18" s="63" t="s">
        <v>18</v>
      </c>
      <c r="L18" s="63" t="s">
        <v>399</v>
      </c>
      <c r="M18" s="63" t="s">
        <v>4760</v>
      </c>
      <c r="N18" s="63" t="s">
        <v>4796</v>
      </c>
      <c r="O18" s="63" t="s">
        <v>4941</v>
      </c>
      <c r="P18" s="63" t="s">
        <v>20</v>
      </c>
      <c r="Q18" s="68">
        <v>36854</v>
      </c>
      <c r="R18" s="70" t="s">
        <v>25</v>
      </c>
      <c r="S18" s="63" t="s">
        <v>4174</v>
      </c>
      <c r="T18" s="63" t="s">
        <v>1839</v>
      </c>
      <c r="U18" s="71">
        <v>1991</v>
      </c>
      <c r="V18" s="71">
        <v>2000</v>
      </c>
      <c r="W18" s="63" t="s">
        <v>306</v>
      </c>
      <c r="X18" s="63" t="s">
        <v>4941</v>
      </c>
      <c r="Y18" s="63" t="s">
        <v>4941</v>
      </c>
      <c r="Z18" s="63" t="s">
        <v>4941</v>
      </c>
      <c r="AA18" s="63" t="s">
        <v>4941</v>
      </c>
    </row>
    <row r="19" spans="1:27" ht="75" customHeight="1" x14ac:dyDescent="0.35">
      <c r="A19" s="62">
        <v>16</v>
      </c>
      <c r="B19" s="63">
        <v>71712175</v>
      </c>
      <c r="C19" s="63" t="s">
        <v>364</v>
      </c>
      <c r="D19" s="63" t="s">
        <v>657</v>
      </c>
      <c r="E19" s="64" t="str">
        <f>VLOOKUP(B19,'[1]indefinidos 1'!B$1:Y$87,24,0)</f>
        <v>COORDINADOR DE INMUEBLES</v>
      </c>
      <c r="F19" s="63" t="s">
        <v>3932</v>
      </c>
      <c r="G19" s="67" t="s">
        <v>240</v>
      </c>
      <c r="H19" s="63" t="s">
        <v>4947</v>
      </c>
      <c r="I19" s="63">
        <v>4638</v>
      </c>
      <c r="J19" s="63" t="s">
        <v>281</v>
      </c>
      <c r="K19" s="64" t="s">
        <v>18</v>
      </c>
      <c r="L19" s="64" t="s">
        <v>19</v>
      </c>
      <c r="M19" s="63" t="s">
        <v>2158</v>
      </c>
      <c r="N19" s="63" t="s">
        <v>4941</v>
      </c>
      <c r="O19" s="63" t="s">
        <v>4941</v>
      </c>
      <c r="P19" s="63" t="s">
        <v>20</v>
      </c>
      <c r="Q19" s="68">
        <v>37298</v>
      </c>
      <c r="R19" s="70" t="s">
        <v>25</v>
      </c>
      <c r="S19" s="63" t="s">
        <v>1864</v>
      </c>
      <c r="T19" s="63" t="s">
        <v>42</v>
      </c>
      <c r="U19" s="68">
        <v>36739</v>
      </c>
      <c r="V19" s="68">
        <v>37295</v>
      </c>
      <c r="W19" s="63" t="s">
        <v>43</v>
      </c>
      <c r="X19" s="63" t="s">
        <v>44</v>
      </c>
      <c r="Y19" s="68">
        <v>36404</v>
      </c>
      <c r="Z19" s="68">
        <v>36738</v>
      </c>
      <c r="AA19" s="63" t="s">
        <v>45</v>
      </c>
    </row>
    <row r="20" spans="1:27" ht="75" customHeight="1" x14ac:dyDescent="0.35">
      <c r="A20" s="57">
        <v>17</v>
      </c>
      <c r="B20" s="63">
        <v>80082752</v>
      </c>
      <c r="C20" s="63" t="s">
        <v>325</v>
      </c>
      <c r="D20" s="63" t="s">
        <v>6</v>
      </c>
      <c r="E20" s="64" t="str">
        <f>VLOOKUP(B20,'[1]indefinidos 1'!B$1:Y$87,24,0)</f>
        <v>EJECUTIVO DE VALORACION</v>
      </c>
      <c r="F20" s="63" t="s">
        <v>3937</v>
      </c>
      <c r="G20" s="67" t="s">
        <v>214</v>
      </c>
      <c r="H20" s="63" t="s">
        <v>4951</v>
      </c>
      <c r="I20" s="63">
        <v>4186</v>
      </c>
      <c r="J20" s="63" t="s">
        <v>281</v>
      </c>
      <c r="K20" s="63" t="s">
        <v>394</v>
      </c>
      <c r="L20" s="63" t="s">
        <v>400</v>
      </c>
      <c r="M20" s="63" t="s">
        <v>4762</v>
      </c>
      <c r="N20" s="63" t="s">
        <v>3519</v>
      </c>
      <c r="O20" s="63" t="s">
        <v>4125</v>
      </c>
      <c r="P20" s="63" t="s">
        <v>20</v>
      </c>
      <c r="Q20" s="68">
        <v>41162</v>
      </c>
      <c r="R20" s="63" t="s">
        <v>25</v>
      </c>
      <c r="S20" s="63" t="s">
        <v>3525</v>
      </c>
      <c r="T20" s="64" t="s">
        <v>1840</v>
      </c>
      <c r="U20" s="68">
        <v>40787</v>
      </c>
      <c r="V20" s="68">
        <v>41122</v>
      </c>
      <c r="W20" s="63" t="s">
        <v>1730</v>
      </c>
      <c r="X20" s="64" t="s">
        <v>1841</v>
      </c>
      <c r="Y20" s="68">
        <v>39904</v>
      </c>
      <c r="Z20" s="68">
        <v>40787</v>
      </c>
      <c r="AA20" s="63" t="s">
        <v>1843</v>
      </c>
    </row>
    <row r="21" spans="1:27" ht="75" customHeight="1" x14ac:dyDescent="0.35">
      <c r="A21" s="62">
        <v>18</v>
      </c>
      <c r="B21" s="63">
        <v>79378446</v>
      </c>
      <c r="C21" s="63" t="s">
        <v>781</v>
      </c>
      <c r="D21" s="63" t="s">
        <v>657</v>
      </c>
      <c r="E21" s="64" t="str">
        <f>VLOOKUP(B21,'[1]indefinidos 1'!B$1:Y$87,24,0)</f>
        <v>ANALISTA ALISTAMIENTO ACTIVOS COBRANZA</v>
      </c>
      <c r="F21" s="63" t="s">
        <v>3930</v>
      </c>
      <c r="G21" s="67" t="s">
        <v>782</v>
      </c>
      <c r="H21" s="63" t="s">
        <v>4951</v>
      </c>
      <c r="I21" s="63">
        <v>4025</v>
      </c>
      <c r="J21" s="63" t="s">
        <v>281</v>
      </c>
      <c r="K21" s="63" t="s">
        <v>21</v>
      </c>
      <c r="L21" s="63" t="s">
        <v>4374</v>
      </c>
      <c r="M21" s="63" t="s">
        <v>4772</v>
      </c>
      <c r="N21" s="63" t="s">
        <v>4941</v>
      </c>
      <c r="O21" s="63" t="s">
        <v>4941</v>
      </c>
      <c r="P21" s="63" t="s">
        <v>309</v>
      </c>
      <c r="Q21" s="68">
        <v>42857</v>
      </c>
      <c r="R21" s="68" t="s">
        <v>25</v>
      </c>
      <c r="S21" s="63" t="s">
        <v>784</v>
      </c>
      <c r="T21" s="63" t="s">
        <v>750</v>
      </c>
      <c r="U21" s="68">
        <v>40848</v>
      </c>
      <c r="V21" s="68">
        <v>42826</v>
      </c>
      <c r="W21" s="63" t="s">
        <v>785</v>
      </c>
      <c r="X21" s="63" t="s">
        <v>780</v>
      </c>
      <c r="Y21" s="68">
        <v>34702</v>
      </c>
      <c r="Z21" s="68">
        <v>39045</v>
      </c>
      <c r="AA21" s="63" t="s">
        <v>786</v>
      </c>
    </row>
    <row r="22" spans="1:27" ht="75" customHeight="1" x14ac:dyDescent="0.35">
      <c r="A22" s="57">
        <v>19</v>
      </c>
      <c r="B22" s="63">
        <v>72436675</v>
      </c>
      <c r="C22" s="63" t="s">
        <v>3526</v>
      </c>
      <c r="D22" s="63" t="s">
        <v>6</v>
      </c>
      <c r="E22" s="64" t="str">
        <f>VLOOKUP(B22,'[1]indefinidos 1'!B$1:Y$87,24,0)</f>
        <v xml:space="preserve">ABOGADO </v>
      </c>
      <c r="F22" s="63" t="s">
        <v>3933</v>
      </c>
      <c r="G22" s="67" t="s">
        <v>1267</v>
      </c>
      <c r="H22" s="63" t="s">
        <v>4949</v>
      </c>
      <c r="I22" s="63">
        <v>4512</v>
      </c>
      <c r="J22" s="63" t="s">
        <v>281</v>
      </c>
      <c r="K22" s="63" t="s">
        <v>59</v>
      </c>
      <c r="L22" s="63" t="s">
        <v>16</v>
      </c>
      <c r="M22" s="63" t="s">
        <v>1511</v>
      </c>
      <c r="N22" s="63" t="s">
        <v>3531</v>
      </c>
      <c r="O22" s="63" t="s">
        <v>3527</v>
      </c>
      <c r="P22" s="63" t="s">
        <v>20</v>
      </c>
      <c r="Q22" s="68">
        <v>42863</v>
      </c>
      <c r="R22" s="68" t="s">
        <v>25</v>
      </c>
      <c r="S22" s="63" t="s">
        <v>1111</v>
      </c>
      <c r="T22" s="63" t="s">
        <v>20</v>
      </c>
      <c r="U22" s="68">
        <v>42718</v>
      </c>
      <c r="V22" s="68">
        <v>42855</v>
      </c>
      <c r="W22" s="63" t="s">
        <v>3528</v>
      </c>
      <c r="X22" s="63" t="s">
        <v>3529</v>
      </c>
      <c r="Y22" s="68">
        <v>42401</v>
      </c>
      <c r="Z22" s="68">
        <v>42704</v>
      </c>
      <c r="AA22" s="63" t="s">
        <v>3530</v>
      </c>
    </row>
    <row r="23" spans="1:27" ht="75" customHeight="1" x14ac:dyDescent="0.35">
      <c r="A23" s="62">
        <v>20</v>
      </c>
      <c r="B23" s="63">
        <v>80145961</v>
      </c>
      <c r="C23" s="63" t="s">
        <v>1618</v>
      </c>
      <c r="D23" s="63" t="s">
        <v>657</v>
      </c>
      <c r="E23" s="64" t="str">
        <f>VLOOKUP(B23,'[1]indefinidos 1'!B$1:Y$87,24,0)</f>
        <v>ANALISTA JURIDICO DIRECCION GENERAL</v>
      </c>
      <c r="F23" s="63" t="s">
        <v>3820</v>
      </c>
      <c r="G23" s="67" t="s">
        <v>1510</v>
      </c>
      <c r="H23" s="63" t="s">
        <v>4951</v>
      </c>
      <c r="I23" s="63">
        <v>4176</v>
      </c>
      <c r="J23" s="63" t="s">
        <v>281</v>
      </c>
      <c r="K23" s="63" t="s">
        <v>21</v>
      </c>
      <c r="L23" s="63" t="s">
        <v>4374</v>
      </c>
      <c r="M23" s="63" t="s">
        <v>5123</v>
      </c>
      <c r="N23" s="63" t="s">
        <v>4941</v>
      </c>
      <c r="O23" s="63" t="s">
        <v>4941</v>
      </c>
      <c r="P23" s="63" t="s">
        <v>20</v>
      </c>
      <c r="Q23" s="68">
        <v>42849</v>
      </c>
      <c r="R23" s="68" t="s">
        <v>25</v>
      </c>
      <c r="S23" s="63" t="s">
        <v>1894</v>
      </c>
      <c r="T23" s="63" t="s">
        <v>20</v>
      </c>
      <c r="U23" s="68">
        <v>40888</v>
      </c>
      <c r="V23" s="68">
        <v>42841</v>
      </c>
      <c r="W23" s="63" t="s">
        <v>1512</v>
      </c>
      <c r="X23" s="63" t="s">
        <v>1224</v>
      </c>
      <c r="Y23" s="68">
        <v>39449</v>
      </c>
      <c r="Z23" s="68">
        <v>37062</v>
      </c>
      <c r="AA23" s="63" t="s">
        <v>1513</v>
      </c>
    </row>
    <row r="24" spans="1:27" ht="75" customHeight="1" x14ac:dyDescent="0.35">
      <c r="A24" s="57">
        <v>21</v>
      </c>
      <c r="B24" s="63">
        <v>51838015</v>
      </c>
      <c r="C24" s="63" t="s">
        <v>3532</v>
      </c>
      <c r="D24" s="63" t="s">
        <v>657</v>
      </c>
      <c r="E24" s="64" t="str">
        <f>VLOOKUP(B24,'[1]indefinidos 1'!B$1:Y$87,24,0)</f>
        <v>ANALISTA DE INFORMACION DE COBRANZA</v>
      </c>
      <c r="F24" s="63" t="s">
        <v>3930</v>
      </c>
      <c r="G24" s="67" t="s">
        <v>4953</v>
      </c>
      <c r="H24" s="63" t="s">
        <v>4951</v>
      </c>
      <c r="I24" s="63">
        <v>4359</v>
      </c>
      <c r="J24" s="63" t="s">
        <v>281</v>
      </c>
      <c r="K24" s="63" t="s">
        <v>21</v>
      </c>
      <c r="L24" s="63" t="s">
        <v>4374</v>
      </c>
      <c r="M24" s="63" t="s">
        <v>5124</v>
      </c>
      <c r="N24" s="63" t="s">
        <v>4941</v>
      </c>
      <c r="O24" s="63" t="s">
        <v>4941</v>
      </c>
      <c r="P24" s="63" t="s">
        <v>20</v>
      </c>
      <c r="Q24" s="68">
        <v>42877</v>
      </c>
      <c r="R24" s="63" t="s">
        <v>25</v>
      </c>
      <c r="S24" s="63" t="s">
        <v>3533</v>
      </c>
      <c r="T24" s="63" t="s">
        <v>1029</v>
      </c>
      <c r="U24" s="68">
        <v>40651</v>
      </c>
      <c r="V24" s="68">
        <v>42855</v>
      </c>
      <c r="W24" s="63" t="s">
        <v>642</v>
      </c>
      <c r="X24" s="63" t="s">
        <v>1030</v>
      </c>
      <c r="Y24" s="68">
        <v>39766</v>
      </c>
      <c r="Z24" s="68">
        <v>40632</v>
      </c>
      <c r="AA24" s="63" t="s">
        <v>1031</v>
      </c>
    </row>
    <row r="25" spans="1:27" ht="75" customHeight="1" x14ac:dyDescent="0.35">
      <c r="A25" s="62">
        <v>22</v>
      </c>
      <c r="B25" s="63">
        <v>80075513</v>
      </c>
      <c r="C25" s="63" t="s">
        <v>366</v>
      </c>
      <c r="D25" s="63" t="s">
        <v>6</v>
      </c>
      <c r="E25" s="64" t="str">
        <f>VLOOKUP(B25,'[1]indefinidos 1'!B$1:Y$87,24,0)</f>
        <v>JEFE DE PROCESOS Y PRODUCTIVIDAD</v>
      </c>
      <c r="F25" s="63" t="s">
        <v>3901</v>
      </c>
      <c r="G25" s="67" t="s">
        <v>216</v>
      </c>
      <c r="H25" s="63" t="s">
        <v>4951</v>
      </c>
      <c r="I25" s="63">
        <v>4034</v>
      </c>
      <c r="J25" s="63" t="s">
        <v>281</v>
      </c>
      <c r="K25" s="63" t="s">
        <v>21</v>
      </c>
      <c r="L25" s="63" t="s">
        <v>4374</v>
      </c>
      <c r="M25" s="63" t="s">
        <v>4760</v>
      </c>
      <c r="N25" s="63" t="s">
        <v>4809</v>
      </c>
      <c r="O25" s="63" t="s">
        <v>4941</v>
      </c>
      <c r="P25" s="63" t="s">
        <v>20</v>
      </c>
      <c r="Q25" s="68">
        <v>39832</v>
      </c>
      <c r="R25" s="63" t="s">
        <v>25</v>
      </c>
      <c r="S25" s="63" t="s">
        <v>1879</v>
      </c>
      <c r="T25" s="63" t="s">
        <v>1848</v>
      </c>
      <c r="U25" s="68">
        <v>37628</v>
      </c>
      <c r="V25" s="68">
        <v>38493</v>
      </c>
      <c r="W25" s="63" t="s">
        <v>1851</v>
      </c>
      <c r="X25" s="63" t="s">
        <v>4941</v>
      </c>
      <c r="Y25" s="63" t="s">
        <v>4941</v>
      </c>
      <c r="Z25" s="63" t="s">
        <v>4941</v>
      </c>
      <c r="AA25" s="63" t="s">
        <v>4941</v>
      </c>
    </row>
    <row r="26" spans="1:27" ht="75" customHeight="1" x14ac:dyDescent="0.35">
      <c r="A26" s="57">
        <v>23</v>
      </c>
      <c r="B26" s="63">
        <v>1020713221</v>
      </c>
      <c r="C26" s="63" t="s">
        <v>645</v>
      </c>
      <c r="D26" s="63" t="s">
        <v>6</v>
      </c>
      <c r="E26" s="64" t="str">
        <f>VLOOKUP(B26,'[1]indefinidos 1'!B$1:Y$87,24,0)</f>
        <v>COORDINADOR DE PROYECTOS</v>
      </c>
      <c r="F26" s="63" t="s">
        <v>3901</v>
      </c>
      <c r="G26" s="67" t="s">
        <v>646</v>
      </c>
      <c r="H26" s="63" t="s">
        <v>4951</v>
      </c>
      <c r="I26" s="63">
        <v>4252</v>
      </c>
      <c r="J26" s="63" t="s">
        <v>281</v>
      </c>
      <c r="K26" s="63" t="s">
        <v>647</v>
      </c>
      <c r="L26" s="63" t="s">
        <v>68</v>
      </c>
      <c r="M26" s="63" t="s">
        <v>4760</v>
      </c>
      <c r="N26" s="63" t="s">
        <v>4810</v>
      </c>
      <c r="O26" s="63" t="s">
        <v>4941</v>
      </c>
      <c r="P26" s="63" t="s">
        <v>20</v>
      </c>
      <c r="Q26" s="68">
        <v>42807</v>
      </c>
      <c r="R26" s="68" t="s">
        <v>25</v>
      </c>
      <c r="S26" s="63" t="s">
        <v>1867</v>
      </c>
      <c r="T26" s="63" t="s">
        <v>650</v>
      </c>
      <c r="U26" s="68">
        <v>42064</v>
      </c>
      <c r="V26" s="68">
        <v>42705</v>
      </c>
      <c r="W26" s="63" t="s">
        <v>6</v>
      </c>
      <c r="X26" s="63" t="s">
        <v>651</v>
      </c>
      <c r="Y26" s="68">
        <v>41944</v>
      </c>
      <c r="Z26" s="68">
        <v>42064</v>
      </c>
      <c r="AA26" s="63" t="s">
        <v>6</v>
      </c>
    </row>
    <row r="27" spans="1:27" ht="75" customHeight="1" x14ac:dyDescent="0.35">
      <c r="A27" s="62">
        <v>24</v>
      </c>
      <c r="B27" s="63">
        <v>59828590</v>
      </c>
      <c r="C27" s="63" t="s">
        <v>2576</v>
      </c>
      <c r="D27" s="63" t="s">
        <v>290</v>
      </c>
      <c r="E27" s="64" t="str">
        <f>VLOOKUP(B27,'[1]indefinidos 1'!B$1:Y$87,24,0)</f>
        <v>GESTOR DE COBRANZA AGENCIA</v>
      </c>
      <c r="F27" s="63" t="s">
        <v>3934</v>
      </c>
      <c r="G27" s="67" t="s">
        <v>2577</v>
      </c>
      <c r="H27" s="63" t="s">
        <v>4951</v>
      </c>
      <c r="I27" s="63">
        <v>4030</v>
      </c>
      <c r="J27" s="63" t="s">
        <v>281</v>
      </c>
      <c r="K27" s="63" t="s">
        <v>391</v>
      </c>
      <c r="L27" s="63" t="s">
        <v>3534</v>
      </c>
      <c r="M27" s="63" t="s">
        <v>4768</v>
      </c>
      <c r="N27" s="63" t="s">
        <v>4941</v>
      </c>
      <c r="O27" s="63" t="s">
        <v>4941</v>
      </c>
      <c r="P27" s="63" t="s">
        <v>2507</v>
      </c>
      <c r="Q27" s="68">
        <v>43123</v>
      </c>
      <c r="R27" s="63" t="s">
        <v>25</v>
      </c>
      <c r="S27" s="63" t="s">
        <v>1902</v>
      </c>
      <c r="T27" s="63" t="s">
        <v>2507</v>
      </c>
      <c r="U27" s="68">
        <v>42912</v>
      </c>
      <c r="V27" s="68">
        <v>43112</v>
      </c>
      <c r="W27" s="63" t="s">
        <v>2590</v>
      </c>
      <c r="X27" s="63" t="s">
        <v>2580</v>
      </c>
      <c r="Y27" s="68">
        <v>42400</v>
      </c>
      <c r="Z27" s="68">
        <v>42909</v>
      </c>
      <c r="AA27" s="63" t="s">
        <v>2591</v>
      </c>
    </row>
    <row r="28" spans="1:27" ht="75" customHeight="1" x14ac:dyDescent="0.35">
      <c r="A28" s="57">
        <v>25</v>
      </c>
      <c r="B28" s="63">
        <v>72257544</v>
      </c>
      <c r="C28" s="63" t="s">
        <v>524</v>
      </c>
      <c r="D28" s="63" t="s">
        <v>6</v>
      </c>
      <c r="E28" s="64" t="str">
        <f>VLOOKUP(B28,'[1]indefinidos 1'!B$1:Y$87,24,0)</f>
        <v>COORDINADOR DE INMUEBLES</v>
      </c>
      <c r="F28" s="63" t="s">
        <v>3933</v>
      </c>
      <c r="G28" s="67" t="s">
        <v>525</v>
      </c>
      <c r="H28" s="63" t="s">
        <v>4949</v>
      </c>
      <c r="I28" s="63">
        <v>4546</v>
      </c>
      <c r="J28" s="63" t="s">
        <v>281</v>
      </c>
      <c r="K28" s="63" t="s">
        <v>59</v>
      </c>
      <c r="L28" s="63" t="s">
        <v>16</v>
      </c>
      <c r="M28" s="63" t="s">
        <v>4760</v>
      </c>
      <c r="N28" s="63" t="s">
        <v>4797</v>
      </c>
      <c r="O28" s="63" t="s">
        <v>4765</v>
      </c>
      <c r="P28" s="63" t="s">
        <v>20</v>
      </c>
      <c r="Q28" s="68">
        <v>42675</v>
      </c>
      <c r="R28" s="63" t="s">
        <v>25</v>
      </c>
      <c r="S28" s="63" t="s">
        <v>529</v>
      </c>
      <c r="T28" s="63" t="s">
        <v>530</v>
      </c>
      <c r="U28" s="68">
        <v>41334</v>
      </c>
      <c r="V28" s="68">
        <v>42375</v>
      </c>
      <c r="W28" s="63" t="s">
        <v>531</v>
      </c>
      <c r="X28" s="63" t="s">
        <v>530</v>
      </c>
      <c r="Y28" s="68">
        <v>40848</v>
      </c>
      <c r="Z28" s="68">
        <v>41334</v>
      </c>
      <c r="AA28" s="63" t="s">
        <v>532</v>
      </c>
    </row>
    <row r="29" spans="1:27" ht="75" customHeight="1" x14ac:dyDescent="0.35">
      <c r="A29" s="62">
        <v>26</v>
      </c>
      <c r="B29" s="63">
        <v>1014211908</v>
      </c>
      <c r="C29" s="63" t="s">
        <v>1912</v>
      </c>
      <c r="D29" s="63" t="s">
        <v>657</v>
      </c>
      <c r="E29" s="64" t="str">
        <f>VLOOKUP(B29,'[1]indefinidos 1'!B$1:Y$87,24,0)</f>
        <v>ANALISTA ADMINISTRACION DIRECCION GENERAL</v>
      </c>
      <c r="F29" s="63" t="s">
        <v>3298</v>
      </c>
      <c r="G29" s="67" t="s">
        <v>733</v>
      </c>
      <c r="H29" s="63" t="s">
        <v>4951</v>
      </c>
      <c r="I29" s="63">
        <v>4057</v>
      </c>
      <c r="J29" s="63" t="s">
        <v>281</v>
      </c>
      <c r="K29" s="63" t="s">
        <v>21</v>
      </c>
      <c r="L29" s="63" t="s">
        <v>4374</v>
      </c>
      <c r="M29" s="63" t="s">
        <v>2158</v>
      </c>
      <c r="N29" s="63" t="s">
        <v>4941</v>
      </c>
      <c r="O29" s="63" t="s">
        <v>4941</v>
      </c>
      <c r="P29" s="63" t="s">
        <v>20</v>
      </c>
      <c r="Q29" s="68">
        <v>42828</v>
      </c>
      <c r="R29" s="68" t="s">
        <v>25</v>
      </c>
      <c r="S29" s="63" t="s">
        <v>1911</v>
      </c>
      <c r="T29" s="63" t="s">
        <v>731</v>
      </c>
      <c r="U29" s="68">
        <v>42527</v>
      </c>
      <c r="V29" s="68">
        <v>42827</v>
      </c>
      <c r="W29" s="63" t="s">
        <v>3536</v>
      </c>
      <c r="X29" s="63" t="s">
        <v>729</v>
      </c>
      <c r="Y29" s="68">
        <v>42394</v>
      </c>
      <c r="Z29" s="68">
        <v>42502</v>
      </c>
      <c r="AA29" s="63" t="s">
        <v>730</v>
      </c>
    </row>
    <row r="30" spans="1:27" ht="75" customHeight="1" x14ac:dyDescent="0.35">
      <c r="A30" s="57">
        <v>27</v>
      </c>
      <c r="B30" s="63">
        <v>1045670103</v>
      </c>
      <c r="C30" s="63" t="s">
        <v>494</v>
      </c>
      <c r="D30" s="63" t="s">
        <v>290</v>
      </c>
      <c r="E30" s="64" t="str">
        <f>VLOOKUP(B30,'[1]indefinidos 1'!B$1:Y$87,24,0)</f>
        <v>GESTOR DE COBRANZA AGENCIA</v>
      </c>
      <c r="F30" s="63" t="s">
        <v>3933</v>
      </c>
      <c r="G30" s="67" t="s">
        <v>243</v>
      </c>
      <c r="H30" s="63" t="s">
        <v>4949</v>
      </c>
      <c r="I30" s="63">
        <v>4534</v>
      </c>
      <c r="J30" s="63" t="s">
        <v>281</v>
      </c>
      <c r="K30" s="63" t="s">
        <v>59</v>
      </c>
      <c r="L30" s="63" t="s">
        <v>16</v>
      </c>
      <c r="M30" s="63" t="s">
        <v>2158</v>
      </c>
      <c r="N30" s="63" t="s">
        <v>4941</v>
      </c>
      <c r="O30" s="63" t="s">
        <v>4941</v>
      </c>
      <c r="P30" s="63" t="s">
        <v>20</v>
      </c>
      <c r="Q30" s="68">
        <v>41356</v>
      </c>
      <c r="R30" s="68" t="s">
        <v>25</v>
      </c>
      <c r="S30" s="63" t="s">
        <v>441</v>
      </c>
      <c r="T30" s="63" t="s">
        <v>57</v>
      </c>
      <c r="U30" s="68">
        <v>40928</v>
      </c>
      <c r="V30" s="68">
        <v>41212</v>
      </c>
      <c r="W30" s="63" t="s">
        <v>58</v>
      </c>
      <c r="X30" s="63" t="s">
        <v>55</v>
      </c>
      <c r="Y30" s="68">
        <v>40787</v>
      </c>
      <c r="Z30" s="68">
        <v>40893</v>
      </c>
      <c r="AA30" s="63" t="s">
        <v>56</v>
      </c>
    </row>
    <row r="31" spans="1:27" ht="75" customHeight="1" x14ac:dyDescent="0.35">
      <c r="A31" s="62">
        <v>28</v>
      </c>
      <c r="B31" s="63">
        <v>52117109</v>
      </c>
      <c r="C31" s="63" t="s">
        <v>1373</v>
      </c>
      <c r="D31" s="63" t="s">
        <v>657</v>
      </c>
      <c r="E31" s="64" t="str">
        <f>VLOOKUP(B31,'[1]indefinidos 1'!B$1:Y$87,24,0)</f>
        <v>ANALISTA DE NEGOCIOS DIRECCION GENERAL</v>
      </c>
      <c r="F31" s="63" t="s">
        <v>3313</v>
      </c>
      <c r="G31" s="67" t="s">
        <v>1374</v>
      </c>
      <c r="H31" s="63" t="s">
        <v>4951</v>
      </c>
      <c r="I31" s="63">
        <v>4049</v>
      </c>
      <c r="J31" s="63" t="s">
        <v>281</v>
      </c>
      <c r="K31" s="63" t="s">
        <v>391</v>
      </c>
      <c r="L31" s="63" t="s">
        <v>658</v>
      </c>
      <c r="M31" s="63" t="s">
        <v>4763</v>
      </c>
      <c r="N31" s="63" t="s">
        <v>4941</v>
      </c>
      <c r="O31" s="63" t="s">
        <v>4941</v>
      </c>
      <c r="P31" s="63" t="s">
        <v>20</v>
      </c>
      <c r="Q31" s="68">
        <v>42843</v>
      </c>
      <c r="R31" s="63" t="s">
        <v>25</v>
      </c>
      <c r="S31" s="63" t="s">
        <v>1870</v>
      </c>
      <c r="T31" s="63" t="s">
        <v>20</v>
      </c>
      <c r="U31" s="68">
        <v>42775</v>
      </c>
      <c r="V31" s="68">
        <v>42842</v>
      </c>
      <c r="W31" s="63" t="s">
        <v>1375</v>
      </c>
      <c r="X31" s="63" t="s">
        <v>20</v>
      </c>
      <c r="Y31" s="68">
        <v>42675</v>
      </c>
      <c r="Z31" s="68">
        <v>42766</v>
      </c>
      <c r="AA31" s="63" t="s">
        <v>1375</v>
      </c>
    </row>
    <row r="32" spans="1:27" ht="75" customHeight="1" x14ac:dyDescent="0.35">
      <c r="A32" s="57">
        <v>29</v>
      </c>
      <c r="B32" s="63">
        <v>1033763457</v>
      </c>
      <c r="C32" s="63" t="s">
        <v>1062</v>
      </c>
      <c r="D32" s="63" t="s">
        <v>657</v>
      </c>
      <c r="E32" s="64" t="str">
        <f>VLOOKUP(B32,'[1]indefinidos 1'!B$1:Y$87,24,0)</f>
        <v>ANALISTA CONVENIOS DE INMUEBLES</v>
      </c>
      <c r="F32" s="63" t="s">
        <v>3791</v>
      </c>
      <c r="G32" s="67" t="s">
        <v>1263</v>
      </c>
      <c r="H32" s="63" t="s">
        <v>4951</v>
      </c>
      <c r="I32" s="63">
        <v>4217</v>
      </c>
      <c r="J32" s="63" t="s">
        <v>281</v>
      </c>
      <c r="K32" s="63" t="s">
        <v>21</v>
      </c>
      <c r="L32" s="63" t="s">
        <v>4374</v>
      </c>
      <c r="M32" s="63" t="s">
        <v>4760</v>
      </c>
      <c r="N32" s="63" t="s">
        <v>4764</v>
      </c>
      <c r="O32" s="63" t="s">
        <v>4941</v>
      </c>
      <c r="P32" s="63" t="s">
        <v>309</v>
      </c>
      <c r="Q32" s="68">
        <v>42857</v>
      </c>
      <c r="R32" s="63" t="s">
        <v>25</v>
      </c>
      <c r="S32" s="63" t="s">
        <v>1212</v>
      </c>
      <c r="T32" s="63" t="s">
        <v>20</v>
      </c>
      <c r="U32" s="68">
        <v>42614</v>
      </c>
      <c r="V32" s="68">
        <v>42795</v>
      </c>
      <c r="W32" s="63" t="s">
        <v>1067</v>
      </c>
      <c r="X32" s="63" t="s">
        <v>1068</v>
      </c>
      <c r="Y32" s="68">
        <v>42491</v>
      </c>
      <c r="Z32" s="68">
        <v>42614</v>
      </c>
      <c r="AA32" s="63" t="s">
        <v>1069</v>
      </c>
    </row>
    <row r="33" spans="1:27" ht="75" customHeight="1" x14ac:dyDescent="0.35">
      <c r="A33" s="62">
        <v>30</v>
      </c>
      <c r="B33" s="63">
        <v>1013603804</v>
      </c>
      <c r="C33" s="63" t="s">
        <v>2410</v>
      </c>
      <c r="D33" s="63" t="s">
        <v>3301</v>
      </c>
      <c r="E33" s="64" t="str">
        <f>VLOOKUP(B33,'[1]indefinidos 1'!B$1:Y$87,24,0)</f>
        <v>TECNICO DE ALISTAMIENTO DE ACTIVOS</v>
      </c>
      <c r="F33" s="63" t="s">
        <v>3930</v>
      </c>
      <c r="G33" s="67" t="s">
        <v>2412</v>
      </c>
      <c r="H33" s="63" t="s">
        <v>4951</v>
      </c>
      <c r="I33" s="63">
        <v>4018</v>
      </c>
      <c r="J33" s="63" t="s">
        <v>281</v>
      </c>
      <c r="K33" s="63" t="s">
        <v>1231</v>
      </c>
      <c r="L33" s="63" t="s">
        <v>2413</v>
      </c>
      <c r="M33" s="63" t="s">
        <v>2158</v>
      </c>
      <c r="N33" s="63" t="s">
        <v>4941</v>
      </c>
      <c r="O33" s="63" t="s">
        <v>4941</v>
      </c>
      <c r="P33" s="63" t="s">
        <v>20</v>
      </c>
      <c r="Q33" s="68">
        <v>43123</v>
      </c>
      <c r="R33" s="63" t="s">
        <v>25</v>
      </c>
      <c r="S33" s="63" t="s">
        <v>3285</v>
      </c>
      <c r="T33" s="63" t="s">
        <v>3273</v>
      </c>
      <c r="U33" s="68">
        <v>43010</v>
      </c>
      <c r="V33" s="68">
        <v>43122</v>
      </c>
      <c r="W33" s="63" t="s">
        <v>3111</v>
      </c>
      <c r="X33" s="63" t="s">
        <v>2414</v>
      </c>
      <c r="Y33" s="68">
        <v>42857</v>
      </c>
      <c r="Z33" s="68">
        <v>43008</v>
      </c>
      <c r="AA33" s="63" t="s">
        <v>290</v>
      </c>
    </row>
    <row r="34" spans="1:27" ht="75" customHeight="1" x14ac:dyDescent="0.35">
      <c r="A34" s="57">
        <v>31</v>
      </c>
      <c r="B34" s="63">
        <v>1023930528</v>
      </c>
      <c r="C34" s="63" t="s">
        <v>2775</v>
      </c>
      <c r="D34" s="63" t="s">
        <v>290</v>
      </c>
      <c r="E34" s="64" t="str">
        <f>VLOOKUP(B34,'[1]indefinidos 1'!B$1:Y$87,24,0)</f>
        <v>GESTOR DE COBRANZA AGENCIA</v>
      </c>
      <c r="F34" s="63" t="s">
        <v>3934</v>
      </c>
      <c r="G34" s="67" t="s">
        <v>2776</v>
      </c>
      <c r="H34" s="63" t="s">
        <v>4951</v>
      </c>
      <c r="I34" s="63">
        <v>4029</v>
      </c>
      <c r="J34" s="63" t="s">
        <v>281</v>
      </c>
      <c r="K34" s="63" t="s">
        <v>2310</v>
      </c>
      <c r="L34" s="63" t="s">
        <v>4374</v>
      </c>
      <c r="M34" s="63" t="s">
        <v>4767</v>
      </c>
      <c r="N34" s="63" t="s">
        <v>4941</v>
      </c>
      <c r="O34" s="63" t="s">
        <v>4941</v>
      </c>
      <c r="P34" s="63" t="s">
        <v>20</v>
      </c>
      <c r="Q34" s="68">
        <v>42655</v>
      </c>
      <c r="R34" s="68" t="s">
        <v>25</v>
      </c>
      <c r="S34" s="63" t="s">
        <v>1723</v>
      </c>
      <c r="T34" s="68" t="s">
        <v>4941</v>
      </c>
      <c r="U34" s="68" t="s">
        <v>4941</v>
      </c>
      <c r="V34" s="68" t="s">
        <v>4941</v>
      </c>
      <c r="W34" s="68" t="s">
        <v>4941</v>
      </c>
      <c r="X34" s="68" t="s">
        <v>4941</v>
      </c>
      <c r="Y34" s="68" t="s">
        <v>4941</v>
      </c>
      <c r="Z34" s="68" t="s">
        <v>4941</v>
      </c>
      <c r="AA34" s="68" t="s">
        <v>4941</v>
      </c>
    </row>
    <row r="35" spans="1:27" ht="75" customHeight="1" x14ac:dyDescent="0.35">
      <c r="A35" s="62">
        <v>32</v>
      </c>
      <c r="B35" s="63">
        <v>29927154</v>
      </c>
      <c r="C35" s="63" t="s">
        <v>370</v>
      </c>
      <c r="D35" s="63" t="s">
        <v>657</v>
      </c>
      <c r="E35" s="64" t="str">
        <f>VLOOKUP(B35,'[1]indefinidos 1'!B$1:Y$87,24,0)</f>
        <v>ANALISTA TESORERIA</v>
      </c>
      <c r="F35" s="63" t="s">
        <v>3359</v>
      </c>
      <c r="G35" s="67" t="s">
        <v>232</v>
      </c>
      <c r="H35" s="63" t="s">
        <v>4951</v>
      </c>
      <c r="I35" s="63">
        <v>4113</v>
      </c>
      <c r="J35" s="63" t="s">
        <v>281</v>
      </c>
      <c r="K35" s="63" t="s">
        <v>18</v>
      </c>
      <c r="L35" s="63" t="s">
        <v>404</v>
      </c>
      <c r="M35" s="63" t="s">
        <v>2158</v>
      </c>
      <c r="N35" s="63" t="s">
        <v>4941</v>
      </c>
      <c r="O35" s="63" t="s">
        <v>4941</v>
      </c>
      <c r="P35" s="63" t="s">
        <v>20</v>
      </c>
      <c r="Q35" s="68">
        <v>36683</v>
      </c>
      <c r="R35" s="68" t="s">
        <v>25</v>
      </c>
      <c r="S35" s="63" t="s">
        <v>3538</v>
      </c>
      <c r="T35" s="63" t="s">
        <v>780</v>
      </c>
      <c r="U35" s="68">
        <v>35415</v>
      </c>
      <c r="V35" s="68">
        <v>36651</v>
      </c>
      <c r="W35" s="63" t="s">
        <v>1721</v>
      </c>
      <c r="X35" s="63" t="s">
        <v>1712</v>
      </c>
      <c r="Y35" s="68">
        <v>33735</v>
      </c>
      <c r="Z35" s="68" t="s">
        <v>208</v>
      </c>
      <c r="AA35" s="63" t="s">
        <v>1722</v>
      </c>
    </row>
    <row r="36" spans="1:27" ht="75" customHeight="1" x14ac:dyDescent="0.35">
      <c r="A36" s="57">
        <v>33</v>
      </c>
      <c r="B36" s="63">
        <v>32759870</v>
      </c>
      <c r="C36" s="63" t="s">
        <v>371</v>
      </c>
      <c r="D36" s="63" t="s">
        <v>290</v>
      </c>
      <c r="E36" s="64" t="str">
        <f>VLOOKUP(B36,'[1]indefinidos 1'!B$1:Y$87,24,0)</f>
        <v>GESTOR DE COBRANZA AGENCIA</v>
      </c>
      <c r="F36" s="63" t="s">
        <v>3933</v>
      </c>
      <c r="G36" s="67" t="s">
        <v>230</v>
      </c>
      <c r="H36" s="63" t="s">
        <v>4949</v>
      </c>
      <c r="I36" s="63">
        <v>4548</v>
      </c>
      <c r="J36" s="63" t="s">
        <v>281</v>
      </c>
      <c r="K36" s="63" t="s">
        <v>59</v>
      </c>
      <c r="L36" s="63" t="s">
        <v>16</v>
      </c>
      <c r="M36" s="63" t="s">
        <v>2158</v>
      </c>
      <c r="N36" s="63" t="s">
        <v>4941</v>
      </c>
      <c r="O36" s="63" t="s">
        <v>4941</v>
      </c>
      <c r="P36" s="63" t="s">
        <v>20</v>
      </c>
      <c r="Q36" s="68">
        <v>40941</v>
      </c>
      <c r="R36" s="68" t="s">
        <v>25</v>
      </c>
      <c r="S36" s="63" t="s">
        <v>1723</v>
      </c>
      <c r="T36" s="63" t="s">
        <v>3539</v>
      </c>
      <c r="U36" s="68">
        <v>40371</v>
      </c>
      <c r="V36" s="68">
        <v>40939</v>
      </c>
      <c r="W36" s="63" t="s">
        <v>1724</v>
      </c>
      <c r="X36" s="63" t="s">
        <v>3540</v>
      </c>
      <c r="Y36" s="68">
        <v>39874</v>
      </c>
      <c r="Z36" s="68">
        <v>40341</v>
      </c>
      <c r="AA36" s="63" t="s">
        <v>1725</v>
      </c>
    </row>
    <row r="37" spans="1:27" ht="75" customHeight="1" x14ac:dyDescent="0.35">
      <c r="A37" s="62">
        <v>34</v>
      </c>
      <c r="B37" s="63">
        <v>1018443360</v>
      </c>
      <c r="C37" s="63" t="s">
        <v>667</v>
      </c>
      <c r="D37" s="63" t="s">
        <v>657</v>
      </c>
      <c r="E37" s="64" t="str">
        <f>VLOOKUP(B37,'[1]indefinidos 1'!B$1:Y$87,24,0)</f>
        <v>JEFE DE RELACIONAMIENTO CON LA CIUDADANÍA</v>
      </c>
      <c r="F37" s="63" t="s">
        <v>3783</v>
      </c>
      <c r="G37" s="67" t="s">
        <v>661</v>
      </c>
      <c r="H37" s="63" t="s">
        <v>4951</v>
      </c>
      <c r="I37" s="63">
        <v>4123</v>
      </c>
      <c r="J37" s="63" t="s">
        <v>281</v>
      </c>
      <c r="K37" s="63" t="s">
        <v>21</v>
      </c>
      <c r="L37" s="63" t="s">
        <v>4374</v>
      </c>
      <c r="M37" s="63" t="s">
        <v>2158</v>
      </c>
      <c r="N37" s="63" t="s">
        <v>4766</v>
      </c>
      <c r="O37" s="63" t="s">
        <v>4941</v>
      </c>
      <c r="P37" s="63" t="s">
        <v>20</v>
      </c>
      <c r="Q37" s="68">
        <v>42823</v>
      </c>
      <c r="R37" s="63" t="s">
        <v>25</v>
      </c>
      <c r="S37" s="64" t="s">
        <v>1871</v>
      </c>
      <c r="T37" s="63" t="s">
        <v>663</v>
      </c>
      <c r="U37" s="68">
        <v>42156</v>
      </c>
      <c r="V37" s="68">
        <v>42795</v>
      </c>
      <c r="W37" s="64" t="s">
        <v>666</v>
      </c>
      <c r="X37" s="63" t="s">
        <v>663</v>
      </c>
      <c r="Y37" s="66">
        <v>41153</v>
      </c>
      <c r="Z37" s="68">
        <v>42156</v>
      </c>
      <c r="AA37" s="64" t="s">
        <v>665</v>
      </c>
    </row>
    <row r="38" spans="1:27" ht="75" customHeight="1" x14ac:dyDescent="0.35">
      <c r="A38" s="57">
        <v>35</v>
      </c>
      <c r="B38" s="63">
        <v>52316656</v>
      </c>
      <c r="C38" s="63" t="s">
        <v>798</v>
      </c>
      <c r="D38" s="63" t="s">
        <v>657</v>
      </c>
      <c r="E38" s="64" t="str">
        <f>VLOOKUP(B38,'[1]indefinidos 1'!B$1:Y$87,24,0)</f>
        <v>ANALISTA INMUEBLES DIRECCION GENERAL</v>
      </c>
      <c r="F38" s="63" t="s">
        <v>3931</v>
      </c>
      <c r="G38" s="67" t="s">
        <v>4954</v>
      </c>
      <c r="H38" s="63" t="s">
        <v>4951</v>
      </c>
      <c r="I38" s="63">
        <v>4294</v>
      </c>
      <c r="J38" s="63" t="s">
        <v>281</v>
      </c>
      <c r="K38" s="63" t="s">
        <v>21</v>
      </c>
      <c r="L38" s="63" t="s">
        <v>4374</v>
      </c>
      <c r="M38" s="63" t="s">
        <v>2158</v>
      </c>
      <c r="N38" s="63" t="s">
        <v>4941</v>
      </c>
      <c r="O38" s="63" t="s">
        <v>4941</v>
      </c>
      <c r="P38" s="63" t="s">
        <v>309</v>
      </c>
      <c r="Q38" s="68">
        <v>42851</v>
      </c>
      <c r="R38" s="63" t="s">
        <v>25</v>
      </c>
      <c r="S38" s="63" t="s">
        <v>807</v>
      </c>
      <c r="T38" s="63" t="s">
        <v>803</v>
      </c>
      <c r="U38" s="68">
        <v>41153</v>
      </c>
      <c r="V38" s="68">
        <v>42850</v>
      </c>
      <c r="W38" s="63" t="s">
        <v>805</v>
      </c>
      <c r="X38" s="63" t="s">
        <v>804</v>
      </c>
      <c r="Y38" s="68">
        <v>40360</v>
      </c>
      <c r="Z38" s="68">
        <v>41122</v>
      </c>
      <c r="AA38" s="63" t="s">
        <v>800</v>
      </c>
    </row>
    <row r="39" spans="1:27" ht="75" customHeight="1" x14ac:dyDescent="0.35">
      <c r="A39" s="62">
        <v>36</v>
      </c>
      <c r="B39" s="63">
        <v>29120686</v>
      </c>
      <c r="C39" s="63" t="s">
        <v>497</v>
      </c>
      <c r="D39" s="63" t="s">
        <v>6</v>
      </c>
      <c r="E39" s="64" t="str">
        <f>VLOOKUP(B39,'[1]indefinidos 1'!B$1:Y$87,24,0)</f>
        <v>COORDINADOR DE INMUEBLES</v>
      </c>
      <c r="F39" s="63" t="s">
        <v>3935</v>
      </c>
      <c r="G39" s="67" t="s">
        <v>251</v>
      </c>
      <c r="H39" s="63" t="s">
        <v>4946</v>
      </c>
      <c r="I39" s="63">
        <v>4811</v>
      </c>
      <c r="J39" s="63" t="s">
        <v>281</v>
      </c>
      <c r="K39" s="63" t="s">
        <v>121</v>
      </c>
      <c r="L39" s="63" t="s">
        <v>122</v>
      </c>
      <c r="M39" s="63" t="s">
        <v>3522</v>
      </c>
      <c r="N39" s="63" t="s">
        <v>4941</v>
      </c>
      <c r="O39" s="63" t="s">
        <v>4941</v>
      </c>
      <c r="P39" s="63" t="s">
        <v>60</v>
      </c>
      <c r="Q39" s="68">
        <v>37641</v>
      </c>
      <c r="R39" s="63" t="s">
        <v>25</v>
      </c>
      <c r="S39" s="63" t="s">
        <v>126</v>
      </c>
      <c r="T39" s="63" t="s">
        <v>125</v>
      </c>
      <c r="U39" s="68">
        <v>37488</v>
      </c>
      <c r="V39" s="68">
        <v>37621</v>
      </c>
      <c r="W39" s="63" t="s">
        <v>102</v>
      </c>
      <c r="X39" s="63" t="s">
        <v>124</v>
      </c>
      <c r="Y39" s="68">
        <v>37073</v>
      </c>
      <c r="Z39" s="68">
        <v>37377</v>
      </c>
      <c r="AA39" s="63" t="s">
        <v>102</v>
      </c>
    </row>
    <row r="40" spans="1:27" ht="75" customHeight="1" x14ac:dyDescent="0.35">
      <c r="A40" s="57">
        <v>37</v>
      </c>
      <c r="B40" s="63">
        <v>39799256</v>
      </c>
      <c r="C40" s="63" t="s">
        <v>1186</v>
      </c>
      <c r="D40" s="63" t="s">
        <v>657</v>
      </c>
      <c r="E40" s="64" t="str">
        <f>VLOOKUP(B40,'[1]indefinidos 1'!B$1:Y$87,24,0)</f>
        <v>ANALISTA DE RELACIONAMIENTO CON LA CIUDADANÍA</v>
      </c>
      <c r="F40" s="63" t="s">
        <v>3746</v>
      </c>
      <c r="G40" s="67" t="s">
        <v>1279</v>
      </c>
      <c r="H40" s="63" t="s">
        <v>4951</v>
      </c>
      <c r="I40" s="63">
        <v>4106</v>
      </c>
      <c r="J40" s="63" t="s">
        <v>281</v>
      </c>
      <c r="K40" s="63" t="s">
        <v>1096</v>
      </c>
      <c r="L40" s="63" t="s">
        <v>1188</v>
      </c>
      <c r="M40" s="63" t="s">
        <v>2158</v>
      </c>
      <c r="N40" s="63" t="s">
        <v>4941</v>
      </c>
      <c r="O40" s="63" t="s">
        <v>4941</v>
      </c>
      <c r="P40" s="63" t="s">
        <v>60</v>
      </c>
      <c r="Q40" s="68">
        <v>38292</v>
      </c>
      <c r="R40" s="68" t="s">
        <v>25</v>
      </c>
      <c r="S40" s="63" t="s">
        <v>1189</v>
      </c>
      <c r="T40" s="63" t="s">
        <v>780</v>
      </c>
      <c r="U40" s="68">
        <v>33482</v>
      </c>
      <c r="V40" s="68">
        <v>36892</v>
      </c>
      <c r="W40" s="63" t="s">
        <v>983</v>
      </c>
      <c r="X40" s="63" t="s">
        <v>4941</v>
      </c>
      <c r="Y40" s="63" t="s">
        <v>4941</v>
      </c>
      <c r="Z40" s="63" t="s">
        <v>4941</v>
      </c>
      <c r="AA40" s="63" t="s">
        <v>4941</v>
      </c>
    </row>
    <row r="41" spans="1:27" ht="75" customHeight="1" x14ac:dyDescent="0.35">
      <c r="A41" s="62">
        <v>38</v>
      </c>
      <c r="B41" s="63">
        <v>51917554</v>
      </c>
      <c r="C41" s="63" t="s">
        <v>3541</v>
      </c>
      <c r="D41" s="63" t="s">
        <v>657</v>
      </c>
      <c r="E41" s="64" t="str">
        <f>VLOOKUP(B41,'[1]indefinidos 1'!B$1:Y$87,24,0)</f>
        <v>APOYO ADMINISTRATIVO COACTIVO</v>
      </c>
      <c r="F41" s="63" t="s">
        <v>3930</v>
      </c>
      <c r="G41" s="67" t="s">
        <v>4955</v>
      </c>
      <c r="H41" s="63" t="s">
        <v>4951</v>
      </c>
      <c r="I41" s="63">
        <v>4194</v>
      </c>
      <c r="J41" s="63" t="s">
        <v>281</v>
      </c>
      <c r="K41" s="63" t="s">
        <v>21</v>
      </c>
      <c r="L41" s="63" t="s">
        <v>4374</v>
      </c>
      <c r="M41" s="63" t="s">
        <v>4773</v>
      </c>
      <c r="N41" s="63" t="s">
        <v>4941</v>
      </c>
      <c r="O41" s="63" t="s">
        <v>4941</v>
      </c>
      <c r="P41" s="63" t="s">
        <v>309</v>
      </c>
      <c r="Q41" s="68">
        <v>42877</v>
      </c>
      <c r="R41" s="63" t="s">
        <v>25</v>
      </c>
      <c r="S41" s="63" t="s">
        <v>767</v>
      </c>
      <c r="T41" s="63" t="s">
        <v>85</v>
      </c>
      <c r="U41" s="68" t="s">
        <v>826</v>
      </c>
      <c r="V41" s="68">
        <v>42856</v>
      </c>
      <c r="W41" s="63" t="s">
        <v>827</v>
      </c>
      <c r="X41" s="63" t="s">
        <v>797</v>
      </c>
      <c r="Y41" s="63" t="s">
        <v>823</v>
      </c>
      <c r="Z41" s="68">
        <v>39539</v>
      </c>
      <c r="AA41" s="63" t="s">
        <v>825</v>
      </c>
    </row>
    <row r="42" spans="1:27" ht="75" customHeight="1" x14ac:dyDescent="0.35">
      <c r="A42" s="57">
        <v>39</v>
      </c>
      <c r="B42" s="63">
        <v>8834433</v>
      </c>
      <c r="C42" s="63" t="s">
        <v>1019</v>
      </c>
      <c r="D42" s="63" t="s">
        <v>6</v>
      </c>
      <c r="E42" s="64" t="str">
        <f>VLOOKUP(B42,'[1]indefinidos 1'!B$1:Y$87,24,0)</f>
        <v xml:space="preserve">ABOGADO </v>
      </c>
      <c r="F42" s="63" t="s">
        <v>3933</v>
      </c>
      <c r="G42" s="67" t="s">
        <v>1281</v>
      </c>
      <c r="H42" s="63" t="s">
        <v>4949</v>
      </c>
      <c r="I42" s="63">
        <v>4514</v>
      </c>
      <c r="J42" s="63" t="s">
        <v>281</v>
      </c>
      <c r="K42" s="63" t="s">
        <v>647</v>
      </c>
      <c r="L42" s="63" t="s">
        <v>3542</v>
      </c>
      <c r="M42" s="63" t="s">
        <v>1511</v>
      </c>
      <c r="N42" s="63" t="s">
        <v>4941</v>
      </c>
      <c r="O42" s="63" t="s">
        <v>4941</v>
      </c>
      <c r="P42" s="63" t="s">
        <v>20</v>
      </c>
      <c r="Q42" s="68">
        <v>42877</v>
      </c>
      <c r="R42" s="68" t="s">
        <v>25</v>
      </c>
      <c r="S42" s="63" t="s">
        <v>1111</v>
      </c>
      <c r="T42" s="63" t="s">
        <v>20</v>
      </c>
      <c r="U42" s="68">
        <v>40918</v>
      </c>
      <c r="V42" s="68">
        <v>42876</v>
      </c>
      <c r="W42" s="63" t="s">
        <v>3528</v>
      </c>
      <c r="X42" s="63" t="s">
        <v>1022</v>
      </c>
      <c r="Y42" s="68">
        <v>39694</v>
      </c>
      <c r="Z42" s="68">
        <v>40918</v>
      </c>
      <c r="AA42" s="63" t="s">
        <v>644</v>
      </c>
    </row>
    <row r="43" spans="1:27" ht="75" customHeight="1" x14ac:dyDescent="0.35">
      <c r="A43" s="62">
        <v>40</v>
      </c>
      <c r="B43" s="63">
        <v>52149845</v>
      </c>
      <c r="C43" s="63" t="s">
        <v>845</v>
      </c>
      <c r="D43" s="63" t="s">
        <v>6</v>
      </c>
      <c r="E43" s="64" t="str">
        <f>VLOOKUP(B43,'[1]indefinidos 1'!B$1:Y$87,24,0)</f>
        <v>ABOGADO DE CONTRATACION</v>
      </c>
      <c r="F43" s="63" t="s">
        <v>3938</v>
      </c>
      <c r="G43" s="67" t="s">
        <v>846</v>
      </c>
      <c r="H43" s="63" t="s">
        <v>4951</v>
      </c>
      <c r="I43" s="63">
        <v>4048</v>
      </c>
      <c r="J43" s="63" t="s">
        <v>281</v>
      </c>
      <c r="K43" s="63" t="s">
        <v>21</v>
      </c>
      <c r="L43" s="63" t="s">
        <v>4374</v>
      </c>
      <c r="M43" s="63" t="s">
        <v>1511</v>
      </c>
      <c r="N43" s="63" t="s">
        <v>4941</v>
      </c>
      <c r="O43" s="63" t="s">
        <v>4941</v>
      </c>
      <c r="P43" s="64" t="s">
        <v>20</v>
      </c>
      <c r="Q43" s="66">
        <v>42847</v>
      </c>
      <c r="R43" s="64" t="s">
        <v>25</v>
      </c>
      <c r="S43" s="64" t="s">
        <v>484</v>
      </c>
      <c r="T43" s="64" t="s">
        <v>750</v>
      </c>
      <c r="U43" s="66">
        <v>42702</v>
      </c>
      <c r="V43" s="66">
        <v>42847</v>
      </c>
      <c r="W43" s="64" t="s">
        <v>197</v>
      </c>
      <c r="X43" s="64" t="s">
        <v>847</v>
      </c>
      <c r="Y43" s="66">
        <v>42522</v>
      </c>
      <c r="Z43" s="66">
        <v>42697</v>
      </c>
      <c r="AA43" s="64" t="s">
        <v>848</v>
      </c>
    </row>
    <row r="44" spans="1:27" ht="75" customHeight="1" x14ac:dyDescent="0.35">
      <c r="A44" s="57">
        <v>41</v>
      </c>
      <c r="B44" s="63">
        <v>1012317801</v>
      </c>
      <c r="C44" s="63" t="s">
        <v>1915</v>
      </c>
      <c r="D44" s="63" t="s">
        <v>657</v>
      </c>
      <c r="E44" s="64" t="str">
        <f>VLOOKUP(B44,'[1]indefinidos 1'!B$1:Y$87,24,0)</f>
        <v>APOYO ADMINISTRATIVO VICEPRESIDENCIA</v>
      </c>
      <c r="F44" s="63" t="s">
        <v>3783</v>
      </c>
      <c r="G44" s="67" t="s">
        <v>4956</v>
      </c>
      <c r="H44" s="63" t="s">
        <v>4951</v>
      </c>
      <c r="I44" s="63">
        <v>4102</v>
      </c>
      <c r="J44" s="63" t="s">
        <v>281</v>
      </c>
      <c r="K44" s="63" t="s">
        <v>21</v>
      </c>
      <c r="L44" s="63" t="s">
        <v>4374</v>
      </c>
      <c r="M44" s="63" t="s">
        <v>2158</v>
      </c>
      <c r="N44" s="63" t="s">
        <v>4941</v>
      </c>
      <c r="O44" s="63" t="s">
        <v>4941</v>
      </c>
      <c r="P44" s="63" t="s">
        <v>20</v>
      </c>
      <c r="Q44" s="66">
        <v>43019</v>
      </c>
      <c r="R44" s="66" t="s">
        <v>25</v>
      </c>
      <c r="S44" s="64" t="s">
        <v>1916</v>
      </c>
      <c r="T44" s="64" t="s">
        <v>900</v>
      </c>
      <c r="U44" s="66">
        <v>42857</v>
      </c>
      <c r="V44" s="66">
        <v>43017</v>
      </c>
      <c r="W44" s="64" t="s">
        <v>1919</v>
      </c>
      <c r="X44" s="64" t="s">
        <v>1920</v>
      </c>
      <c r="Y44" s="66">
        <v>41891</v>
      </c>
      <c r="Z44" s="66">
        <v>42856</v>
      </c>
      <c r="AA44" s="64" t="s">
        <v>865</v>
      </c>
    </row>
    <row r="45" spans="1:27" ht="75" customHeight="1" x14ac:dyDescent="0.35">
      <c r="A45" s="62">
        <v>42</v>
      </c>
      <c r="B45" s="63">
        <v>52494594</v>
      </c>
      <c r="C45" s="63" t="s">
        <v>668</v>
      </c>
      <c r="D45" s="63" t="s">
        <v>657</v>
      </c>
      <c r="E45" s="64" t="str">
        <f>VLOOKUP(B45,'[1]indefinidos 1'!B$1:Y$87,24,0)</f>
        <v>ANALISTA TECNICO DE INMUEBLES</v>
      </c>
      <c r="F45" s="63" t="s">
        <v>3931</v>
      </c>
      <c r="G45" s="67" t="s">
        <v>670</v>
      </c>
      <c r="H45" s="63" t="s">
        <v>4951</v>
      </c>
      <c r="I45" s="63">
        <v>4242</v>
      </c>
      <c r="J45" s="63" t="s">
        <v>281</v>
      </c>
      <c r="K45" s="63" t="s">
        <v>21</v>
      </c>
      <c r="L45" s="63" t="s">
        <v>4374</v>
      </c>
      <c r="M45" s="63" t="s">
        <v>4776</v>
      </c>
      <c r="N45" s="63" t="s">
        <v>4784</v>
      </c>
      <c r="O45" s="63" t="s">
        <v>4941</v>
      </c>
      <c r="P45" s="63" t="s">
        <v>20</v>
      </c>
      <c r="Q45" s="68">
        <v>42824</v>
      </c>
      <c r="R45" s="68" t="s">
        <v>25</v>
      </c>
      <c r="S45" s="63" t="s">
        <v>3543</v>
      </c>
      <c r="T45" s="63" t="s">
        <v>663</v>
      </c>
      <c r="U45" s="68">
        <v>42242</v>
      </c>
      <c r="V45" s="68">
        <v>42815</v>
      </c>
      <c r="W45" s="63" t="s">
        <v>673</v>
      </c>
      <c r="X45" s="63" t="s">
        <v>674</v>
      </c>
      <c r="Y45" s="68">
        <v>41852</v>
      </c>
      <c r="Z45" s="68">
        <v>42231</v>
      </c>
      <c r="AA45" s="63" t="s">
        <v>674</v>
      </c>
    </row>
    <row r="46" spans="1:27" ht="75" customHeight="1" x14ac:dyDescent="0.35">
      <c r="A46" s="57">
        <v>43</v>
      </c>
      <c r="B46" s="63">
        <v>52898050</v>
      </c>
      <c r="C46" s="63" t="s">
        <v>1553</v>
      </c>
      <c r="D46" s="63" t="s">
        <v>657</v>
      </c>
      <c r="E46" s="64" t="str">
        <f>VLOOKUP(B46,'[1]indefinidos 1'!B$1:Y$87,24,0)</f>
        <v>ANALISTA CONCILIACIONES DE CARTERA</v>
      </c>
      <c r="F46" s="63" t="s">
        <v>3359</v>
      </c>
      <c r="G46" s="67" t="s">
        <v>1555</v>
      </c>
      <c r="H46" s="63" t="s">
        <v>4951</v>
      </c>
      <c r="I46" s="63">
        <v>4177</v>
      </c>
      <c r="J46" s="63" t="s">
        <v>281</v>
      </c>
      <c r="K46" s="63" t="s">
        <v>21</v>
      </c>
      <c r="L46" s="63" t="s">
        <v>4374</v>
      </c>
      <c r="M46" s="63" t="s">
        <v>3522</v>
      </c>
      <c r="N46" s="63" t="s">
        <v>4941</v>
      </c>
      <c r="O46" s="63" t="s">
        <v>4941</v>
      </c>
      <c r="P46" s="63" t="s">
        <v>20</v>
      </c>
      <c r="Q46" s="68">
        <v>42849</v>
      </c>
      <c r="R46" s="63" t="s">
        <v>25</v>
      </c>
      <c r="S46" s="63" t="s">
        <v>3544</v>
      </c>
      <c r="T46" s="63" t="s">
        <v>1556</v>
      </c>
      <c r="U46" s="68">
        <v>41700</v>
      </c>
      <c r="V46" s="68">
        <v>42841</v>
      </c>
      <c r="W46" s="63" t="s">
        <v>128</v>
      </c>
      <c r="X46" s="63" t="s">
        <v>1557</v>
      </c>
      <c r="Y46" s="68">
        <v>41562</v>
      </c>
      <c r="Z46" s="68">
        <v>41696</v>
      </c>
      <c r="AA46" s="63" t="s">
        <v>128</v>
      </c>
    </row>
    <row r="47" spans="1:27" ht="75" customHeight="1" x14ac:dyDescent="0.35">
      <c r="A47" s="62">
        <v>44</v>
      </c>
      <c r="B47" s="63">
        <v>72157445</v>
      </c>
      <c r="C47" s="63" t="s">
        <v>61</v>
      </c>
      <c r="D47" s="63" t="s">
        <v>290</v>
      </c>
      <c r="E47" s="64" t="str">
        <f>VLOOKUP(B47,'[1]indefinidos 1'!B$1:Y$87,24,0)</f>
        <v>GESTOR DE COBRANZA AGENCIA</v>
      </c>
      <c r="F47" s="63" t="s">
        <v>3933</v>
      </c>
      <c r="G47" s="67" t="s">
        <v>244</v>
      </c>
      <c r="H47" s="63" t="s">
        <v>4949</v>
      </c>
      <c r="I47" s="63">
        <v>4522</v>
      </c>
      <c r="J47" s="63" t="s">
        <v>281</v>
      </c>
      <c r="K47" s="63" t="s">
        <v>59</v>
      </c>
      <c r="L47" s="63" t="s">
        <v>16</v>
      </c>
      <c r="M47" s="63" t="s">
        <v>4774</v>
      </c>
      <c r="N47" s="63" t="s">
        <v>4941</v>
      </c>
      <c r="O47" s="63" t="s">
        <v>4941</v>
      </c>
      <c r="P47" s="63" t="s">
        <v>20</v>
      </c>
      <c r="Q47" s="68">
        <v>40941</v>
      </c>
      <c r="R47" s="68" t="s">
        <v>25</v>
      </c>
      <c r="S47" s="63" t="s">
        <v>441</v>
      </c>
      <c r="T47" s="63" t="s">
        <v>63</v>
      </c>
      <c r="U47" s="68">
        <v>40466</v>
      </c>
      <c r="V47" s="68">
        <v>40939</v>
      </c>
      <c r="W47" s="63" t="s">
        <v>64</v>
      </c>
      <c r="X47" s="63" t="s">
        <v>65</v>
      </c>
      <c r="Y47" s="68">
        <v>39707</v>
      </c>
      <c r="Z47" s="68">
        <v>40437</v>
      </c>
      <c r="AA47" s="63" t="s">
        <v>64</v>
      </c>
    </row>
    <row r="48" spans="1:27" ht="75" customHeight="1" x14ac:dyDescent="0.35">
      <c r="A48" s="57">
        <v>45</v>
      </c>
      <c r="B48" s="63">
        <v>79623403</v>
      </c>
      <c r="C48" s="63" t="s">
        <v>1213</v>
      </c>
      <c r="D48" s="63" t="s">
        <v>6</v>
      </c>
      <c r="E48" s="64" t="str">
        <f>VLOOKUP(B48,'[1]indefinidos 1'!B$1:Y$87,24,0)</f>
        <v>COORDINADOR INVESTIGACION INFORMACION ACTIVOS PUBL</v>
      </c>
      <c r="F48" s="63" t="s">
        <v>3901</v>
      </c>
      <c r="G48" s="67" t="s">
        <v>1285</v>
      </c>
      <c r="H48" s="63" t="s">
        <v>4951</v>
      </c>
      <c r="I48" s="63">
        <v>4426</v>
      </c>
      <c r="J48" s="63" t="s">
        <v>281</v>
      </c>
      <c r="K48" s="63" t="s">
        <v>21</v>
      </c>
      <c r="L48" s="63" t="s">
        <v>4374</v>
      </c>
      <c r="M48" s="63" t="s">
        <v>4760</v>
      </c>
      <c r="N48" s="63" t="s">
        <v>3545</v>
      </c>
      <c r="O48" s="63" t="s">
        <v>4941</v>
      </c>
      <c r="P48" s="64" t="s">
        <v>20</v>
      </c>
      <c r="Q48" s="66">
        <v>42940</v>
      </c>
      <c r="R48" s="66" t="s">
        <v>25</v>
      </c>
      <c r="S48" s="64" t="s">
        <v>1214</v>
      </c>
      <c r="T48" s="64" t="s">
        <v>20</v>
      </c>
      <c r="U48" s="66">
        <v>41883</v>
      </c>
      <c r="V48" s="66">
        <v>42851</v>
      </c>
      <c r="W48" s="64" t="s">
        <v>3546</v>
      </c>
      <c r="X48" s="64" t="s">
        <v>20</v>
      </c>
      <c r="Y48" s="66">
        <v>41334</v>
      </c>
      <c r="Z48" s="66">
        <v>41883</v>
      </c>
      <c r="AA48" s="64" t="s">
        <v>3547</v>
      </c>
    </row>
    <row r="49" spans="1:27" ht="75" customHeight="1" x14ac:dyDescent="0.35">
      <c r="A49" s="62">
        <v>46</v>
      </c>
      <c r="B49" s="63">
        <v>79800964</v>
      </c>
      <c r="C49" s="63" t="s">
        <v>501</v>
      </c>
      <c r="D49" s="63" t="s">
        <v>6</v>
      </c>
      <c r="E49" s="64" t="str">
        <f>VLOOKUP(B49,'[1]indefinidos 1'!B$1:Y$87,24,0)</f>
        <v>INGENIERO DE PROCESOS Y CONTINUIDAD DEL NEGOCIO</v>
      </c>
      <c r="F49" s="63" t="s">
        <v>4179</v>
      </c>
      <c r="G49" s="67" t="s">
        <v>268</v>
      </c>
      <c r="H49" s="63" t="s">
        <v>4951</v>
      </c>
      <c r="I49" s="63">
        <v>4105</v>
      </c>
      <c r="J49" s="63" t="s">
        <v>281</v>
      </c>
      <c r="K49" s="63" t="s">
        <v>396</v>
      </c>
      <c r="L49" s="63" t="s">
        <v>407</v>
      </c>
      <c r="M49" s="63" t="s">
        <v>4760</v>
      </c>
      <c r="N49" s="63" t="s">
        <v>4941</v>
      </c>
      <c r="O49" s="63" t="s">
        <v>4941</v>
      </c>
      <c r="P49" s="64" t="s">
        <v>20</v>
      </c>
      <c r="Q49" s="66">
        <v>40518</v>
      </c>
      <c r="R49" s="66" t="s">
        <v>25</v>
      </c>
      <c r="S49" s="64" t="s">
        <v>1879</v>
      </c>
      <c r="T49" s="64" t="s">
        <v>1786</v>
      </c>
      <c r="U49" s="66">
        <v>39161</v>
      </c>
      <c r="V49" s="66">
        <v>39802</v>
      </c>
      <c r="W49" s="64" t="s">
        <v>3535</v>
      </c>
      <c r="X49" s="64" t="s">
        <v>1787</v>
      </c>
      <c r="Y49" s="66">
        <v>39814</v>
      </c>
      <c r="Z49" s="66">
        <v>40517</v>
      </c>
      <c r="AA49" s="64" t="s">
        <v>1480</v>
      </c>
    </row>
    <row r="50" spans="1:27" ht="75" customHeight="1" x14ac:dyDescent="0.35">
      <c r="A50" s="57">
        <v>47</v>
      </c>
      <c r="B50" s="63">
        <v>44003404</v>
      </c>
      <c r="C50" s="63" t="s">
        <v>3548</v>
      </c>
      <c r="D50" s="63" t="s">
        <v>290</v>
      </c>
      <c r="E50" s="64" t="str">
        <f>VLOOKUP(B50,'[1]indefinidos 1'!B$1:Y$87,24,0)</f>
        <v>GESTOR DE COBRANZA AGENCIA</v>
      </c>
      <c r="F50" s="63" t="s">
        <v>3934</v>
      </c>
      <c r="G50" s="67" t="s">
        <v>1656</v>
      </c>
      <c r="H50" s="63" t="s">
        <v>4948</v>
      </c>
      <c r="I50" s="63">
        <v>4628</v>
      </c>
      <c r="J50" s="63" t="s">
        <v>281</v>
      </c>
      <c r="K50" s="63" t="s">
        <v>34</v>
      </c>
      <c r="L50" s="63" t="s">
        <v>308</v>
      </c>
      <c r="M50" s="63" t="s">
        <v>2158</v>
      </c>
      <c r="N50" s="63" t="s">
        <v>4941</v>
      </c>
      <c r="O50" s="63" t="s">
        <v>4941</v>
      </c>
      <c r="P50" s="63" t="s">
        <v>20</v>
      </c>
      <c r="Q50" s="68">
        <v>42982</v>
      </c>
      <c r="R50" s="70" t="s">
        <v>25</v>
      </c>
      <c r="S50" s="63" t="s">
        <v>3549</v>
      </c>
      <c r="T50" s="63" t="s">
        <v>1658</v>
      </c>
      <c r="U50" s="68">
        <v>42255</v>
      </c>
      <c r="V50" s="68">
        <v>42811</v>
      </c>
      <c r="W50" s="63" t="s">
        <v>1659</v>
      </c>
      <c r="X50" s="63" t="s">
        <v>1660</v>
      </c>
      <c r="Y50" s="68">
        <v>41416</v>
      </c>
      <c r="Z50" s="68">
        <v>42254</v>
      </c>
      <c r="AA50" s="63" t="s">
        <v>1661</v>
      </c>
    </row>
    <row r="51" spans="1:27" ht="75" customHeight="1" x14ac:dyDescent="0.35">
      <c r="A51" s="62">
        <v>48</v>
      </c>
      <c r="B51" s="63">
        <v>79707691</v>
      </c>
      <c r="C51" s="63" t="s">
        <v>378</v>
      </c>
      <c r="D51" s="63" t="s">
        <v>3515</v>
      </c>
      <c r="E51" s="64" t="str">
        <f>VLOOKUP(B51,'[1]indefinidos 1'!B$1:Y$87,24,0)</f>
        <v>GERENTE DE CARTERA</v>
      </c>
      <c r="F51" s="63" t="s">
        <v>3930</v>
      </c>
      <c r="G51" s="67" t="s">
        <v>233</v>
      </c>
      <c r="H51" s="63" t="s">
        <v>4951</v>
      </c>
      <c r="I51" s="63">
        <v>4128</v>
      </c>
      <c r="J51" s="63" t="s">
        <v>281</v>
      </c>
      <c r="K51" s="63" t="s">
        <v>21</v>
      </c>
      <c r="L51" s="63" t="s">
        <v>4374</v>
      </c>
      <c r="M51" s="63" t="s">
        <v>5125</v>
      </c>
      <c r="N51" s="63" t="s">
        <v>4941</v>
      </c>
      <c r="O51" s="63" t="s">
        <v>4941</v>
      </c>
      <c r="P51" s="63" t="str">
        <f>+P35</f>
        <v>CENTRAL DE INVERSIONES S.A.</v>
      </c>
      <c r="Q51" s="68">
        <v>37075</v>
      </c>
      <c r="R51" s="68" t="s">
        <v>25</v>
      </c>
      <c r="S51" s="63" t="s">
        <v>1791</v>
      </c>
      <c r="T51" s="63" t="s">
        <v>3550</v>
      </c>
      <c r="U51" s="68">
        <v>36161</v>
      </c>
      <c r="V51" s="68">
        <v>37012</v>
      </c>
      <c r="W51" s="63" t="s">
        <v>1792</v>
      </c>
      <c r="X51" s="63" t="s">
        <v>1790</v>
      </c>
      <c r="Y51" s="68">
        <v>34121</v>
      </c>
      <c r="Z51" s="68">
        <v>35947</v>
      </c>
      <c r="AA51" s="63" t="s">
        <v>115</v>
      </c>
    </row>
    <row r="52" spans="1:27" ht="75" customHeight="1" x14ac:dyDescent="0.35">
      <c r="A52" s="57">
        <v>49</v>
      </c>
      <c r="B52" s="63">
        <v>79939601</v>
      </c>
      <c r="C52" s="63" t="s">
        <v>829</v>
      </c>
      <c r="D52" s="63" t="s">
        <v>6</v>
      </c>
      <c r="E52" s="64" t="str">
        <f>VLOOKUP(B52,'[1]indefinidos 1'!B$1:Y$87,24,0)</f>
        <v>ABOGADO GERENCIA DE CONTRATACION</v>
      </c>
      <c r="F52" s="63" t="s">
        <v>3938</v>
      </c>
      <c r="G52" s="67" t="s">
        <v>843</v>
      </c>
      <c r="H52" s="63" t="s">
        <v>4951</v>
      </c>
      <c r="I52" s="63">
        <v>4056</v>
      </c>
      <c r="J52" s="63" t="s">
        <v>281</v>
      </c>
      <c r="K52" s="63" t="s">
        <v>21</v>
      </c>
      <c r="L52" s="63" t="s">
        <v>4374</v>
      </c>
      <c r="M52" s="63" t="s">
        <v>1511</v>
      </c>
      <c r="N52" s="63" t="s">
        <v>4798</v>
      </c>
      <c r="O52" s="63" t="s">
        <v>4941</v>
      </c>
      <c r="P52" s="63" t="s">
        <v>20</v>
      </c>
      <c r="Q52" s="68">
        <v>42845</v>
      </c>
      <c r="R52" s="63" t="s">
        <v>25</v>
      </c>
      <c r="S52" s="63" t="s">
        <v>844</v>
      </c>
      <c r="T52" s="63" t="s">
        <v>842</v>
      </c>
      <c r="U52" s="68">
        <v>41901</v>
      </c>
      <c r="V52" s="68">
        <v>42844</v>
      </c>
      <c r="W52" s="63" t="s">
        <v>3551</v>
      </c>
      <c r="X52" s="63" t="s">
        <v>3552</v>
      </c>
      <c r="Y52" s="68">
        <v>41223</v>
      </c>
      <c r="Z52" s="68">
        <v>41897</v>
      </c>
      <c r="AA52" s="63" t="s">
        <v>841</v>
      </c>
    </row>
    <row r="53" spans="1:27" ht="75" customHeight="1" x14ac:dyDescent="0.35">
      <c r="A53" s="62">
        <v>50</v>
      </c>
      <c r="B53" s="63">
        <v>94491894</v>
      </c>
      <c r="C53" s="63" t="s">
        <v>866</v>
      </c>
      <c r="D53" s="63" t="s">
        <v>3747</v>
      </c>
      <c r="E53" s="64" t="str">
        <f>VLOOKUP(B53,'[1]indefinidos 1'!B$1:Y$87,24,0)</f>
        <v>JEFE DE PROCESOS JUDICIALES</v>
      </c>
      <c r="F53" s="63" t="s">
        <v>3949</v>
      </c>
      <c r="G53" s="67" t="s">
        <v>1290</v>
      </c>
      <c r="H53" s="63" t="s">
        <v>4951</v>
      </c>
      <c r="I53" s="63">
        <v>4521</v>
      </c>
      <c r="J53" s="63" t="s">
        <v>281</v>
      </c>
      <c r="K53" s="63" t="s">
        <v>31</v>
      </c>
      <c r="L53" s="63" t="s">
        <v>49</v>
      </c>
      <c r="M53" s="63" t="s">
        <v>1511</v>
      </c>
      <c r="N53" s="63" t="s">
        <v>4787</v>
      </c>
      <c r="O53" s="63" t="s">
        <v>4941</v>
      </c>
      <c r="P53" s="63" t="s">
        <v>20</v>
      </c>
      <c r="Q53" s="68">
        <v>42828</v>
      </c>
      <c r="R53" s="68" t="s">
        <v>25</v>
      </c>
      <c r="S53" s="63" t="s">
        <v>17</v>
      </c>
      <c r="T53" s="63" t="s">
        <v>20</v>
      </c>
      <c r="U53" s="68">
        <v>41457</v>
      </c>
      <c r="V53" s="68">
        <v>42827</v>
      </c>
      <c r="W53" s="63" t="s">
        <v>869</v>
      </c>
      <c r="X53" s="63" t="s">
        <v>867</v>
      </c>
      <c r="Y53" s="68">
        <v>41091</v>
      </c>
      <c r="Z53" s="68">
        <v>41455</v>
      </c>
      <c r="AA53" s="63" t="s">
        <v>3553</v>
      </c>
    </row>
    <row r="54" spans="1:27" ht="75" customHeight="1" x14ac:dyDescent="0.35">
      <c r="A54" s="57">
        <v>51</v>
      </c>
      <c r="B54" s="64">
        <v>79871670</v>
      </c>
      <c r="C54" s="64" t="s">
        <v>379</v>
      </c>
      <c r="D54" s="63" t="s">
        <v>657</v>
      </c>
      <c r="E54" s="64" t="str">
        <f>VLOOKUP(B54,'[1]indefinidos 1'!B$1:Y$87,24,0)</f>
        <v>ANALISTA TESORERIA</v>
      </c>
      <c r="F54" s="64" t="s">
        <v>3359</v>
      </c>
      <c r="G54" s="67" t="s">
        <v>267</v>
      </c>
      <c r="H54" s="63" t="s">
        <v>4951</v>
      </c>
      <c r="I54" s="64">
        <v>4318</v>
      </c>
      <c r="J54" s="64" t="s">
        <v>281</v>
      </c>
      <c r="K54" s="64" t="s">
        <v>21</v>
      </c>
      <c r="L54" s="63" t="s">
        <v>4374</v>
      </c>
      <c r="M54" s="63" t="s">
        <v>2158</v>
      </c>
      <c r="N54" s="63" t="s">
        <v>4941</v>
      </c>
      <c r="O54" s="64" t="s">
        <v>4941</v>
      </c>
      <c r="P54" s="63" t="s">
        <v>20</v>
      </c>
      <c r="Q54" s="66">
        <v>38940</v>
      </c>
      <c r="R54" s="64" t="s">
        <v>25</v>
      </c>
      <c r="S54" s="64" t="s">
        <v>3537</v>
      </c>
      <c r="T54" s="63" t="s">
        <v>20</v>
      </c>
      <c r="U54" s="66">
        <v>38104</v>
      </c>
      <c r="V54" s="66">
        <v>38939</v>
      </c>
      <c r="W54" s="64" t="s">
        <v>3538</v>
      </c>
      <c r="X54" s="64" t="s">
        <v>3554</v>
      </c>
      <c r="Y54" s="66">
        <v>37881</v>
      </c>
      <c r="Z54" s="66">
        <v>38078</v>
      </c>
      <c r="AA54" s="64" t="s">
        <v>1801</v>
      </c>
    </row>
    <row r="55" spans="1:27" ht="75" customHeight="1" x14ac:dyDescent="0.35">
      <c r="A55" s="62">
        <v>52</v>
      </c>
      <c r="B55" s="64">
        <v>1014207221</v>
      </c>
      <c r="C55" s="64" t="s">
        <v>2885</v>
      </c>
      <c r="D55" s="63" t="s">
        <v>657</v>
      </c>
      <c r="E55" s="64" t="str">
        <f>VLOOKUP(B55,'[1]indefinidos 1'!B$1:Y$87,24,0)</f>
        <v>ANALISTA DE INVESTIGACION Y DESARROLLO</v>
      </c>
      <c r="F55" s="63" t="s">
        <v>3901</v>
      </c>
      <c r="G55" s="67" t="s">
        <v>706</v>
      </c>
      <c r="H55" s="63" t="s">
        <v>4951</v>
      </c>
      <c r="I55" s="64">
        <v>4144</v>
      </c>
      <c r="J55" s="64" t="s">
        <v>281</v>
      </c>
      <c r="K55" s="64" t="s">
        <v>21</v>
      </c>
      <c r="L55" s="63" t="s">
        <v>4374</v>
      </c>
      <c r="M55" s="63" t="s">
        <v>4760</v>
      </c>
      <c r="N55" s="64" t="s">
        <v>4941</v>
      </c>
      <c r="O55" s="64" t="s">
        <v>4941</v>
      </c>
      <c r="P55" s="63" t="s">
        <v>20</v>
      </c>
      <c r="Q55" s="66">
        <v>42824</v>
      </c>
      <c r="R55" s="64" t="s">
        <v>1881</v>
      </c>
      <c r="S55" s="64" t="s">
        <v>705</v>
      </c>
      <c r="T55" s="64" t="s">
        <v>663</v>
      </c>
      <c r="U55" s="64">
        <v>2014</v>
      </c>
      <c r="V55" s="64">
        <v>2017</v>
      </c>
      <c r="W55" s="64" t="s">
        <v>707</v>
      </c>
      <c r="X55" s="64" t="s">
        <v>708</v>
      </c>
      <c r="Y55" s="64">
        <v>2013</v>
      </c>
      <c r="Z55" s="64">
        <v>2014</v>
      </c>
      <c r="AA55" s="64" t="s">
        <v>2133</v>
      </c>
    </row>
    <row r="56" spans="1:27" ht="75" customHeight="1" x14ac:dyDescent="0.35">
      <c r="A56" s="57">
        <v>53</v>
      </c>
      <c r="B56" s="63">
        <v>1014223686</v>
      </c>
      <c r="C56" s="63" t="s">
        <v>3555</v>
      </c>
      <c r="D56" s="63" t="s">
        <v>657</v>
      </c>
      <c r="E56" s="64" t="str">
        <f>VLOOKUP(B56,'[1]indefinidos 1'!B$1:Y$87,24,0)</f>
        <v>ANALISTA  GESTION HUMANA</v>
      </c>
      <c r="F56" s="63" t="s">
        <v>3298</v>
      </c>
      <c r="G56" s="67" t="s">
        <v>3046</v>
      </c>
      <c r="H56" s="63" t="s">
        <v>4951</v>
      </c>
      <c r="I56" s="63">
        <v>4198</v>
      </c>
      <c r="J56" s="63" t="s">
        <v>281</v>
      </c>
      <c r="K56" s="63" t="s">
        <v>21</v>
      </c>
      <c r="L56" s="63" t="s">
        <v>4374</v>
      </c>
      <c r="M56" s="63" t="s">
        <v>4778</v>
      </c>
      <c r="N56" s="63" t="s">
        <v>4794</v>
      </c>
      <c r="O56" s="63" t="s">
        <v>4941</v>
      </c>
      <c r="P56" s="63" t="s">
        <v>3051</v>
      </c>
      <c r="Q56" s="68">
        <v>41945</v>
      </c>
      <c r="R56" s="68">
        <v>42338</v>
      </c>
      <c r="S56" s="63" t="s">
        <v>3047</v>
      </c>
      <c r="T56" s="63" t="s">
        <v>3050</v>
      </c>
      <c r="U56" s="68">
        <v>42371</v>
      </c>
      <c r="V56" s="68">
        <v>42745</v>
      </c>
      <c r="W56" s="63" t="s">
        <v>3047</v>
      </c>
      <c r="X56" s="63" t="s">
        <v>3052</v>
      </c>
      <c r="Y56" s="68">
        <v>42801</v>
      </c>
      <c r="Z56" s="68">
        <v>43312</v>
      </c>
      <c r="AA56" s="63" t="s">
        <v>3053</v>
      </c>
    </row>
    <row r="57" spans="1:27" ht="75" customHeight="1" x14ac:dyDescent="0.35">
      <c r="A57" s="62">
        <v>54</v>
      </c>
      <c r="B57" s="63">
        <v>80205701</v>
      </c>
      <c r="C57" s="63" t="s">
        <v>3054</v>
      </c>
      <c r="D57" s="63" t="s">
        <v>657</v>
      </c>
      <c r="E57" s="64" t="str">
        <f>VLOOKUP(B57,'[1]indefinidos 1'!B$1:Y$87,24,0)</f>
        <v>ANALISTA DE DESARROLLO Y DESEMPEÑO</v>
      </c>
      <c r="F57" s="63" t="s">
        <v>3298</v>
      </c>
      <c r="G57" s="67" t="s">
        <v>3057</v>
      </c>
      <c r="H57" s="63" t="s">
        <v>4951</v>
      </c>
      <c r="I57" s="63">
        <v>4082</v>
      </c>
      <c r="J57" s="63" t="s">
        <v>281</v>
      </c>
      <c r="K57" s="63" t="s">
        <v>21</v>
      </c>
      <c r="L57" s="63" t="s">
        <v>4374</v>
      </c>
      <c r="M57" s="63" t="s">
        <v>4778</v>
      </c>
      <c r="N57" s="63" t="s">
        <v>4793</v>
      </c>
      <c r="O57" s="63" t="s">
        <v>4941</v>
      </c>
      <c r="P57" s="63" t="s">
        <v>3060</v>
      </c>
      <c r="Q57" s="68">
        <v>41249</v>
      </c>
      <c r="R57" s="68">
        <v>41455</v>
      </c>
      <c r="S57" s="63" t="s">
        <v>3061</v>
      </c>
      <c r="T57" s="63" t="s">
        <v>3060</v>
      </c>
      <c r="U57" s="68">
        <v>41456</v>
      </c>
      <c r="V57" s="68">
        <v>41729</v>
      </c>
      <c r="W57" s="63" t="s">
        <v>3062</v>
      </c>
      <c r="X57" s="63" t="s">
        <v>3063</v>
      </c>
      <c r="Y57" s="68">
        <v>41731</v>
      </c>
      <c r="Z57" s="68">
        <v>42242</v>
      </c>
      <c r="AA57" s="63" t="s">
        <v>3064</v>
      </c>
    </row>
    <row r="58" spans="1:27" ht="75" customHeight="1" x14ac:dyDescent="0.35">
      <c r="A58" s="57">
        <v>55</v>
      </c>
      <c r="B58" s="63">
        <v>1014202859</v>
      </c>
      <c r="C58" s="63" t="s">
        <v>3071</v>
      </c>
      <c r="D58" s="63" t="s">
        <v>657</v>
      </c>
      <c r="E58" s="64" t="str">
        <f>VLOOKUP(B58,'[1]indefinidos 1'!B$1:Y$87,24,0)</f>
        <v>ANALISTA DE SERVICIOS GENERALES</v>
      </c>
      <c r="F58" s="63" t="s">
        <v>3298</v>
      </c>
      <c r="G58" s="67" t="s">
        <v>3074</v>
      </c>
      <c r="H58" s="63" t="s">
        <v>4951</v>
      </c>
      <c r="I58" s="63">
        <v>4009</v>
      </c>
      <c r="J58" s="63" t="s">
        <v>281</v>
      </c>
      <c r="K58" s="63" t="s">
        <v>21</v>
      </c>
      <c r="L58" s="63" t="s">
        <v>4374</v>
      </c>
      <c r="M58" s="63" t="s">
        <v>4760</v>
      </c>
      <c r="N58" s="63" t="s">
        <v>4785</v>
      </c>
      <c r="O58" s="63" t="s">
        <v>4941</v>
      </c>
      <c r="P58" s="63" t="s">
        <v>3076</v>
      </c>
      <c r="Q58" s="68">
        <v>41031</v>
      </c>
      <c r="R58" s="68">
        <v>41516</v>
      </c>
      <c r="S58" s="63" t="s">
        <v>3077</v>
      </c>
      <c r="T58" s="63" t="s">
        <v>3078</v>
      </c>
      <c r="U58" s="68">
        <v>41562</v>
      </c>
      <c r="V58" s="68">
        <v>42118</v>
      </c>
      <c r="W58" s="63" t="s">
        <v>3079</v>
      </c>
      <c r="X58" s="63" t="s">
        <v>3080</v>
      </c>
      <c r="Y58" s="68">
        <v>42122</v>
      </c>
      <c r="Z58" s="68">
        <v>42382</v>
      </c>
      <c r="AA58" s="63" t="s">
        <v>3081</v>
      </c>
    </row>
    <row r="59" spans="1:27" ht="75" customHeight="1" x14ac:dyDescent="0.35">
      <c r="A59" s="62">
        <v>56</v>
      </c>
      <c r="B59" s="63">
        <v>51961281</v>
      </c>
      <c r="C59" s="63" t="s">
        <v>3096</v>
      </c>
      <c r="D59" s="63" t="s">
        <v>3301</v>
      </c>
      <c r="E59" s="64" t="str">
        <f>VLOOKUP(B59,'[1]indefinidos 1'!B$1:Y$87,24,0)</f>
        <v>TECNICO DE ALISTAMIENTO DE ACTIVOS</v>
      </c>
      <c r="F59" s="63" t="s">
        <v>3930</v>
      </c>
      <c r="G59" s="67" t="s">
        <v>3113</v>
      </c>
      <c r="H59" s="63" t="s">
        <v>4951</v>
      </c>
      <c r="I59" s="63">
        <v>4165</v>
      </c>
      <c r="J59" s="63" t="s">
        <v>281</v>
      </c>
      <c r="K59" s="63" t="s">
        <v>21</v>
      </c>
      <c r="L59" s="63" t="s">
        <v>4374</v>
      </c>
      <c r="M59" s="63" t="s">
        <v>5126</v>
      </c>
      <c r="N59" s="63" t="s">
        <v>4941</v>
      </c>
      <c r="O59" s="63" t="s">
        <v>4941</v>
      </c>
      <c r="P59" s="63" t="s">
        <v>3097</v>
      </c>
      <c r="Q59" s="68">
        <v>33970</v>
      </c>
      <c r="R59" s="68">
        <v>35795</v>
      </c>
      <c r="S59" s="63" t="s">
        <v>3098</v>
      </c>
      <c r="T59" s="63" t="s">
        <v>780</v>
      </c>
      <c r="U59" s="68">
        <v>35431</v>
      </c>
      <c r="V59" s="68">
        <v>36707</v>
      </c>
      <c r="W59" s="63" t="s">
        <v>3099</v>
      </c>
      <c r="X59" s="63" t="s">
        <v>20</v>
      </c>
      <c r="Y59" s="68">
        <v>36708</v>
      </c>
      <c r="Z59" s="68">
        <v>39813</v>
      </c>
      <c r="AA59" s="63" t="s">
        <v>1031</v>
      </c>
    </row>
    <row r="60" spans="1:27" ht="75" customHeight="1" x14ac:dyDescent="0.35">
      <c r="A60" s="57">
        <v>57</v>
      </c>
      <c r="B60" s="63">
        <v>1018456117</v>
      </c>
      <c r="C60" s="63" t="s">
        <v>3556</v>
      </c>
      <c r="D60" s="63" t="s">
        <v>657</v>
      </c>
      <c r="E60" s="64" t="str">
        <f>VLOOKUP(B60,'[1]indefinidos 1'!B$1:Y$87,24,0)</f>
        <v>ANALISTA DE INVESTIGACION Y DESARROLLO</v>
      </c>
      <c r="F60" s="63" t="s">
        <v>3901</v>
      </c>
      <c r="G60" s="67" t="s">
        <v>3557</v>
      </c>
      <c r="H60" s="63" t="s">
        <v>4951</v>
      </c>
      <c r="I60" s="63">
        <v>4043</v>
      </c>
      <c r="J60" s="63" t="s">
        <v>281</v>
      </c>
      <c r="K60" s="63" t="s">
        <v>3208</v>
      </c>
      <c r="L60" s="63" t="s">
        <v>4374</v>
      </c>
      <c r="M60" s="63" t="s">
        <v>4763</v>
      </c>
      <c r="N60" s="63" t="s">
        <v>4799</v>
      </c>
      <c r="O60" s="63" t="s">
        <v>4941</v>
      </c>
      <c r="P60" s="63" t="s">
        <v>3558</v>
      </c>
      <c r="Q60" s="68">
        <v>42036</v>
      </c>
      <c r="R60" s="68">
        <v>42339</v>
      </c>
      <c r="S60" s="63" t="s">
        <v>533</v>
      </c>
      <c r="T60" s="63" t="s">
        <v>4941</v>
      </c>
      <c r="U60" s="68">
        <v>42401</v>
      </c>
      <c r="V60" s="68">
        <v>42705</v>
      </c>
      <c r="W60" s="63" t="s">
        <v>533</v>
      </c>
      <c r="X60" s="63" t="s">
        <v>4941</v>
      </c>
      <c r="Y60" s="68">
        <v>42736</v>
      </c>
      <c r="Z60" s="68">
        <v>43070</v>
      </c>
      <c r="AA60" s="63" t="s">
        <v>533</v>
      </c>
    </row>
    <row r="61" spans="1:27" ht="75" customHeight="1" x14ac:dyDescent="0.35">
      <c r="A61" s="62">
        <v>58</v>
      </c>
      <c r="B61" s="63">
        <v>93123791</v>
      </c>
      <c r="C61" s="63" t="s">
        <v>3559</v>
      </c>
      <c r="D61" s="63" t="s">
        <v>657</v>
      </c>
      <c r="E61" s="64" t="str">
        <f>VLOOKUP(B61,'[1]indefinidos 1'!B$1:Y$87,24,0)</f>
        <v>ANALISTA TECNICO INMUEBLES</v>
      </c>
      <c r="F61" s="63" t="s">
        <v>3934</v>
      </c>
      <c r="G61" s="67" t="s">
        <v>3560</v>
      </c>
      <c r="H61" s="63" t="s">
        <v>4951</v>
      </c>
      <c r="I61" s="63">
        <v>4352</v>
      </c>
      <c r="J61" s="63" t="s">
        <v>281</v>
      </c>
      <c r="K61" s="63" t="s">
        <v>3208</v>
      </c>
      <c r="L61" s="63" t="s">
        <v>4374</v>
      </c>
      <c r="M61" s="63" t="s">
        <v>2158</v>
      </c>
      <c r="N61" s="63" t="s">
        <v>4941</v>
      </c>
      <c r="O61" s="63" t="s">
        <v>4941</v>
      </c>
      <c r="P61" s="63" t="s">
        <v>3564</v>
      </c>
      <c r="Q61" s="68">
        <v>42707</v>
      </c>
      <c r="R61" s="68">
        <v>43527</v>
      </c>
      <c r="S61" s="63" t="s">
        <v>3562</v>
      </c>
      <c r="T61" s="63" t="s">
        <v>3563</v>
      </c>
      <c r="U61" s="68">
        <v>41518</v>
      </c>
      <c r="V61" s="68">
        <v>42704</v>
      </c>
      <c r="W61" s="63" t="s">
        <v>3432</v>
      </c>
      <c r="X61" s="63" t="s">
        <v>3561</v>
      </c>
      <c r="Y61" s="68">
        <v>40757</v>
      </c>
      <c r="Z61" s="68">
        <v>41516</v>
      </c>
      <c r="AA61" s="63" t="s">
        <v>3562</v>
      </c>
    </row>
    <row r="62" spans="1:27" ht="75" customHeight="1" x14ac:dyDescent="0.35">
      <c r="A62" s="57">
        <v>59</v>
      </c>
      <c r="B62" s="63">
        <v>40041904</v>
      </c>
      <c r="C62" s="63" t="s">
        <v>3565</v>
      </c>
      <c r="D62" s="63" t="s">
        <v>6</v>
      </c>
      <c r="E62" s="64" t="str">
        <f>VLOOKUP(B62,'[1]indefinidos 1'!B$1:Y$87,24,0)</f>
        <v>ABOGADO GESTIÓN JURÍDICA</v>
      </c>
      <c r="F62" s="63" t="s">
        <v>3820</v>
      </c>
      <c r="G62" s="67" t="s">
        <v>3566</v>
      </c>
      <c r="H62" s="63" t="s">
        <v>4951</v>
      </c>
      <c r="I62" s="63">
        <v>4108</v>
      </c>
      <c r="J62" s="63" t="s">
        <v>281</v>
      </c>
      <c r="K62" s="63" t="s">
        <v>3208</v>
      </c>
      <c r="L62" s="63" t="s">
        <v>4374</v>
      </c>
      <c r="M62" s="63" t="s">
        <v>1511</v>
      </c>
      <c r="N62" s="63" t="s">
        <v>4786</v>
      </c>
      <c r="O62" s="63" t="s">
        <v>4941</v>
      </c>
      <c r="P62" s="63" t="s">
        <v>3573</v>
      </c>
      <c r="Q62" s="68">
        <v>43252</v>
      </c>
      <c r="R62" s="68">
        <v>43524</v>
      </c>
      <c r="S62" s="63" t="s">
        <v>3572</v>
      </c>
      <c r="T62" s="63" t="s">
        <v>3571</v>
      </c>
      <c r="U62" s="68">
        <v>42580</v>
      </c>
      <c r="V62" s="68">
        <v>43250</v>
      </c>
      <c r="W62" s="63" t="s">
        <v>3572</v>
      </c>
      <c r="X62" s="63" t="s">
        <v>3569</v>
      </c>
      <c r="Y62" s="68">
        <v>42415</v>
      </c>
      <c r="Z62" s="68">
        <v>42531</v>
      </c>
      <c r="AA62" s="63" t="s">
        <v>3570</v>
      </c>
    </row>
    <row r="63" spans="1:27" ht="75" customHeight="1" x14ac:dyDescent="0.35">
      <c r="A63" s="62">
        <v>60</v>
      </c>
      <c r="B63" s="63">
        <v>1030526126</v>
      </c>
      <c r="C63" s="63" t="s">
        <v>3574</v>
      </c>
      <c r="D63" s="63" t="s">
        <v>6</v>
      </c>
      <c r="E63" s="64" t="str">
        <f>VLOOKUP(B63,'[1]indefinidos 1'!B$1:Y$87,24,0)</f>
        <v>JEFE DE COBRO COACTIVO Y CONCURSAL</v>
      </c>
      <c r="F63" s="63" t="s">
        <v>3949</v>
      </c>
      <c r="G63" s="67" t="s">
        <v>3575</v>
      </c>
      <c r="H63" s="63" t="s">
        <v>4951</v>
      </c>
      <c r="I63" s="63">
        <v>4046</v>
      </c>
      <c r="J63" s="63" t="s">
        <v>281</v>
      </c>
      <c r="K63" s="63" t="s">
        <v>3208</v>
      </c>
      <c r="L63" s="63" t="s">
        <v>4374</v>
      </c>
      <c r="M63" s="63" t="s">
        <v>1511</v>
      </c>
      <c r="N63" s="63" t="s">
        <v>4800</v>
      </c>
      <c r="O63" s="63" t="s">
        <v>4941</v>
      </c>
      <c r="P63" s="63" t="s">
        <v>3275</v>
      </c>
      <c r="Q63" s="68">
        <v>43222</v>
      </c>
      <c r="R63" s="68">
        <v>43537</v>
      </c>
      <c r="S63" s="63" t="s">
        <v>690</v>
      </c>
      <c r="T63" s="63" t="s">
        <v>3577</v>
      </c>
      <c r="U63" s="68">
        <v>43066</v>
      </c>
      <c r="V63" s="68">
        <v>43217</v>
      </c>
      <c r="W63" s="63" t="s">
        <v>3578</v>
      </c>
      <c r="X63" s="63" t="s">
        <v>3576</v>
      </c>
      <c r="Y63" s="68">
        <v>38201</v>
      </c>
      <c r="Z63" s="68">
        <v>42964</v>
      </c>
      <c r="AA63" s="63" t="s">
        <v>3568</v>
      </c>
    </row>
    <row r="64" spans="1:27" ht="75" customHeight="1" x14ac:dyDescent="0.35">
      <c r="A64" s="57">
        <v>61</v>
      </c>
      <c r="B64" s="63">
        <v>1030593137</v>
      </c>
      <c r="C64" s="63" t="s">
        <v>3476</v>
      </c>
      <c r="D64" s="63" t="s">
        <v>6</v>
      </c>
      <c r="E64" s="64" t="str">
        <f>VLOOKUP(B64,'[1]indefinidos 1'!B$1:Y$87,24,0)</f>
        <v>ANALISTA DE RIESGO</v>
      </c>
      <c r="F64" s="63" t="s">
        <v>3901</v>
      </c>
      <c r="G64" s="67" t="s">
        <v>3510</v>
      </c>
      <c r="H64" s="63" t="s">
        <v>4951</v>
      </c>
      <c r="I64" s="63">
        <v>4151</v>
      </c>
      <c r="J64" s="63" t="s">
        <v>281</v>
      </c>
      <c r="K64" s="63" t="s">
        <v>2310</v>
      </c>
      <c r="L64" s="63" t="s">
        <v>4374</v>
      </c>
      <c r="M64" s="63" t="s">
        <v>4760</v>
      </c>
      <c r="N64" s="63" t="s">
        <v>4941</v>
      </c>
      <c r="O64" s="63" t="s">
        <v>4788</v>
      </c>
      <c r="P64" s="63" t="s">
        <v>3478</v>
      </c>
      <c r="Q64" s="68">
        <v>43497</v>
      </c>
      <c r="R64" s="68">
        <v>43997</v>
      </c>
      <c r="S64" s="63" t="s">
        <v>3480</v>
      </c>
      <c r="T64" s="63" t="s">
        <v>3478</v>
      </c>
      <c r="U64" s="68">
        <v>43221</v>
      </c>
      <c r="V64" s="68">
        <v>43466</v>
      </c>
      <c r="W64" s="63" t="s">
        <v>3479</v>
      </c>
      <c r="X64" s="63" t="s">
        <v>322</v>
      </c>
      <c r="Y64" s="68">
        <v>43040</v>
      </c>
      <c r="Z64" s="68">
        <v>43221</v>
      </c>
      <c r="AA64" s="63" t="s">
        <v>3477</v>
      </c>
    </row>
    <row r="65" spans="1:27" ht="75" customHeight="1" x14ac:dyDescent="0.35">
      <c r="A65" s="62">
        <v>62</v>
      </c>
      <c r="B65" s="63">
        <v>1077869095</v>
      </c>
      <c r="C65" s="63" t="s">
        <v>3481</v>
      </c>
      <c r="D65" s="63" t="s">
        <v>6</v>
      </c>
      <c r="E65" s="64" t="str">
        <f>VLOOKUP(B65,'[1]indefinidos 1'!B$1:Y$87,24,0)</f>
        <v xml:space="preserve">ABOGADO </v>
      </c>
      <c r="F65" s="63" t="s">
        <v>3934</v>
      </c>
      <c r="G65" s="67" t="s">
        <v>3498</v>
      </c>
      <c r="H65" s="63" t="s">
        <v>4951</v>
      </c>
      <c r="I65" s="63">
        <v>4157</v>
      </c>
      <c r="J65" s="63" t="s">
        <v>281</v>
      </c>
      <c r="K65" s="63" t="s">
        <v>2310</v>
      </c>
      <c r="L65" s="63" t="s">
        <v>4374</v>
      </c>
      <c r="M65" s="63" t="s">
        <v>1511</v>
      </c>
      <c r="N65" s="63" t="s">
        <v>4941</v>
      </c>
      <c r="O65" s="63" t="s">
        <v>4941</v>
      </c>
      <c r="P65" s="63" t="s">
        <v>3486</v>
      </c>
      <c r="Q65" s="68">
        <v>43252</v>
      </c>
      <c r="R65" s="68">
        <v>43763</v>
      </c>
      <c r="S65" s="63" t="s">
        <v>2534</v>
      </c>
      <c r="T65" s="63" t="s">
        <v>3484</v>
      </c>
      <c r="U65" s="68">
        <v>42796</v>
      </c>
      <c r="V65" s="68">
        <v>43251</v>
      </c>
      <c r="W65" s="63" t="s">
        <v>3485</v>
      </c>
      <c r="X65" s="63" t="s">
        <v>3482</v>
      </c>
      <c r="Y65" s="68">
        <v>42436</v>
      </c>
      <c r="Z65" s="68">
        <v>42711</v>
      </c>
      <c r="AA65" s="63" t="s">
        <v>3483</v>
      </c>
    </row>
    <row r="66" spans="1:27" ht="75" customHeight="1" x14ac:dyDescent="0.35">
      <c r="A66" s="57">
        <v>63</v>
      </c>
      <c r="B66" s="63">
        <v>66918288</v>
      </c>
      <c r="C66" s="63" t="s">
        <v>3281</v>
      </c>
      <c r="D66" s="63" t="s">
        <v>4942</v>
      </c>
      <c r="E66" s="64" t="str">
        <f>VLOOKUP(B66,'[1]indefinidos 1'!B$1:Y$87,24,0)</f>
        <v xml:space="preserve">ABOGADO </v>
      </c>
      <c r="F66" s="63" t="s">
        <v>3935</v>
      </c>
      <c r="G66" s="67" t="s">
        <v>2532</v>
      </c>
      <c r="H66" s="63" t="s">
        <v>4946</v>
      </c>
      <c r="I66" s="63">
        <v>4830</v>
      </c>
      <c r="J66" s="63" t="s">
        <v>281</v>
      </c>
      <c r="K66" s="63" t="s">
        <v>31</v>
      </c>
      <c r="L66" s="63" t="s">
        <v>2533</v>
      </c>
      <c r="M66" s="63" t="s">
        <v>1511</v>
      </c>
      <c r="N66" s="63" t="s">
        <v>4801</v>
      </c>
      <c r="O66" s="63" t="s">
        <v>4941</v>
      </c>
      <c r="P66" s="63" t="s">
        <v>2536</v>
      </c>
      <c r="Q66" s="68">
        <v>43125</v>
      </c>
      <c r="R66" s="63" t="s">
        <v>25</v>
      </c>
      <c r="S66" s="63" t="s">
        <v>4943</v>
      </c>
      <c r="T66" s="63" t="s">
        <v>3293</v>
      </c>
      <c r="U66" s="68">
        <v>42977</v>
      </c>
      <c r="V66" s="68" t="s">
        <v>4941</v>
      </c>
      <c r="W66" s="63" t="s">
        <v>2461</v>
      </c>
      <c r="X66" s="63" t="s">
        <v>2538</v>
      </c>
      <c r="Y66" s="68">
        <v>42908</v>
      </c>
      <c r="Z66" s="68">
        <v>42969</v>
      </c>
      <c r="AA66" s="63" t="s">
        <v>2462</v>
      </c>
    </row>
    <row r="67" spans="1:27" ht="75" customHeight="1" x14ac:dyDescent="0.35">
      <c r="A67" s="62">
        <v>64</v>
      </c>
      <c r="B67" s="63">
        <v>52384437</v>
      </c>
      <c r="C67" s="63" t="s">
        <v>3399</v>
      </c>
      <c r="D67" s="63" t="s">
        <v>6</v>
      </c>
      <c r="E67" s="64" t="str">
        <f>VLOOKUP(B67,'[1]indefinidos 1'!B$1:Y$87,24,0)</f>
        <v>JEFE DE CONTROL DISCIPLINARIO INTERNO</v>
      </c>
      <c r="F67" s="63" t="s">
        <v>3652</v>
      </c>
      <c r="G67" s="67" t="s">
        <v>3400</v>
      </c>
      <c r="H67" s="63" t="s">
        <v>4951</v>
      </c>
      <c r="I67" s="63">
        <v>4028</v>
      </c>
      <c r="J67" s="63" t="s">
        <v>281</v>
      </c>
      <c r="K67" s="63" t="s">
        <v>2310</v>
      </c>
      <c r="L67" s="63" t="s">
        <v>4374</v>
      </c>
      <c r="M67" s="63" t="s">
        <v>1511</v>
      </c>
      <c r="N67" s="63" t="s">
        <v>4787</v>
      </c>
      <c r="O67" s="63" t="s">
        <v>4941</v>
      </c>
      <c r="P67" s="63" t="s">
        <v>3405</v>
      </c>
      <c r="Q67" s="68">
        <v>42826</v>
      </c>
      <c r="R67" s="68">
        <v>43678</v>
      </c>
      <c r="S67" s="63" t="s">
        <v>3406</v>
      </c>
      <c r="T67" s="63" t="s">
        <v>3403</v>
      </c>
      <c r="U67" s="68">
        <v>42156</v>
      </c>
      <c r="V67" s="68">
        <v>42736</v>
      </c>
      <c r="W67" s="63" t="s">
        <v>3404</v>
      </c>
      <c r="X67" s="63" t="s">
        <v>3401</v>
      </c>
      <c r="Y67" s="68">
        <v>41730</v>
      </c>
      <c r="Z67" s="68">
        <v>42036</v>
      </c>
      <c r="AA67" s="63" t="s">
        <v>3402</v>
      </c>
    </row>
    <row r="68" spans="1:27" ht="75" customHeight="1" x14ac:dyDescent="0.35">
      <c r="A68" s="57">
        <v>65</v>
      </c>
      <c r="B68" s="63">
        <v>79451220</v>
      </c>
      <c r="C68" s="63" t="s">
        <v>3413</v>
      </c>
      <c r="D68" s="63" t="s">
        <v>6</v>
      </c>
      <c r="E68" s="64" t="str">
        <f>VLOOKUP(B68,'[1]indefinidos 1'!B$1:Y$87,24,0)</f>
        <v>INGENIERO CATASTRAL DE APOYO PARA LA</v>
      </c>
      <c r="F68" s="63" t="s">
        <v>3931</v>
      </c>
      <c r="G68" s="67" t="s">
        <v>3414</v>
      </c>
      <c r="H68" s="63" t="s">
        <v>4951</v>
      </c>
      <c r="I68" s="63">
        <v>4142</v>
      </c>
      <c r="J68" s="63" t="s">
        <v>281</v>
      </c>
      <c r="K68" s="63" t="s">
        <v>2310</v>
      </c>
      <c r="L68" s="63" t="s">
        <v>4374</v>
      </c>
      <c r="M68" s="63" t="s">
        <v>4776</v>
      </c>
      <c r="N68" s="63" t="s">
        <v>4941</v>
      </c>
      <c r="O68" s="63" t="s">
        <v>4941</v>
      </c>
      <c r="P68" s="63" t="s">
        <v>3419</v>
      </c>
      <c r="Q68" s="68">
        <v>43313</v>
      </c>
      <c r="R68" s="68">
        <v>43479</v>
      </c>
      <c r="S68" s="63" t="s">
        <v>3420</v>
      </c>
      <c r="T68" s="63" t="s">
        <v>3417</v>
      </c>
      <c r="U68" s="68">
        <v>42522</v>
      </c>
      <c r="V68" s="68">
        <v>43297</v>
      </c>
      <c r="W68" s="63" t="s">
        <v>3418</v>
      </c>
      <c r="X68" s="63" t="s">
        <v>3415</v>
      </c>
      <c r="Y68" s="68">
        <v>38681</v>
      </c>
      <c r="Z68" s="68">
        <v>42535</v>
      </c>
      <c r="AA68" s="63" t="s">
        <v>3416</v>
      </c>
    </row>
    <row r="69" spans="1:27" ht="75" customHeight="1" x14ac:dyDescent="0.35">
      <c r="A69" s="62">
        <v>66</v>
      </c>
      <c r="B69" s="63">
        <v>79955632</v>
      </c>
      <c r="C69" s="63" t="s">
        <v>3743</v>
      </c>
      <c r="D69" s="63" t="s">
        <v>3515</v>
      </c>
      <c r="E69" s="64" t="str">
        <f>VLOOKUP(B69,'[1]indefinidos 1'!B$1:Y$87,24,0)</f>
        <v>PRESIDENTE</v>
      </c>
      <c r="F69" s="72" t="s">
        <v>3652</v>
      </c>
      <c r="G69" s="67" t="s">
        <v>3744</v>
      </c>
      <c r="H69" s="63" t="s">
        <v>4951</v>
      </c>
      <c r="I69" s="63">
        <v>4103</v>
      </c>
      <c r="J69" s="63" t="s">
        <v>2279</v>
      </c>
      <c r="K69" s="63" t="s">
        <v>2834</v>
      </c>
      <c r="L69" s="63" t="s">
        <v>2833</v>
      </c>
      <c r="M69" s="63" t="s">
        <v>1511</v>
      </c>
      <c r="N69" s="63" t="s">
        <v>4783</v>
      </c>
      <c r="O69" s="63" t="s">
        <v>4941</v>
      </c>
      <c r="P69" s="63" t="s">
        <v>3745</v>
      </c>
      <c r="Q69" s="68">
        <v>44587</v>
      </c>
      <c r="R69" s="68">
        <v>44742</v>
      </c>
      <c r="S69" s="63" t="s">
        <v>725</v>
      </c>
      <c r="T69" s="63" t="s">
        <v>3745</v>
      </c>
      <c r="U69" s="68">
        <v>44488</v>
      </c>
      <c r="V69" s="68">
        <v>44561</v>
      </c>
      <c r="W69" s="63" t="s">
        <v>533</v>
      </c>
      <c r="X69" s="63" t="s">
        <v>3745</v>
      </c>
      <c r="Y69" s="68">
        <v>44384</v>
      </c>
      <c r="Z69" s="68">
        <v>44475</v>
      </c>
      <c r="AA69" s="63" t="s">
        <v>533</v>
      </c>
    </row>
    <row r="70" spans="1:27" ht="75" customHeight="1" x14ac:dyDescent="0.35">
      <c r="A70" s="57">
        <v>67</v>
      </c>
      <c r="B70" s="63">
        <v>1144039730</v>
      </c>
      <c r="C70" s="63" t="s">
        <v>3323</v>
      </c>
      <c r="D70" s="63" t="s">
        <v>3301</v>
      </c>
      <c r="E70" s="64" t="str">
        <f>VLOOKUP(B70,'[1]indefinidos 1'!B$1:Y$87,24,0)</f>
        <v>ANALISTA DE COBRANZA</v>
      </c>
      <c r="F70" s="73" t="s">
        <v>3934</v>
      </c>
      <c r="G70" s="67" t="s">
        <v>3325</v>
      </c>
      <c r="H70" s="63" t="s">
        <v>4951</v>
      </c>
      <c r="I70" s="63">
        <v>4047</v>
      </c>
      <c r="J70" s="63" t="s">
        <v>281</v>
      </c>
      <c r="K70" s="63" t="s">
        <v>2310</v>
      </c>
      <c r="L70" s="63" t="s">
        <v>4374</v>
      </c>
      <c r="M70" s="63" t="s">
        <v>2158</v>
      </c>
      <c r="N70" s="63" t="s">
        <v>4802</v>
      </c>
      <c r="O70" s="63" t="s">
        <v>4941</v>
      </c>
      <c r="P70" s="63" t="s">
        <v>2433</v>
      </c>
      <c r="Q70" s="68">
        <v>43313</v>
      </c>
      <c r="R70" s="63" t="s">
        <v>25</v>
      </c>
      <c r="S70" s="63" t="s">
        <v>3324</v>
      </c>
      <c r="T70" s="63" t="s">
        <v>3327</v>
      </c>
      <c r="U70" s="68">
        <v>43010</v>
      </c>
      <c r="V70" s="68">
        <v>43282</v>
      </c>
      <c r="W70" s="63" t="s">
        <v>3329</v>
      </c>
      <c r="X70" s="63" t="s">
        <v>3326</v>
      </c>
      <c r="Y70" s="68">
        <v>42583</v>
      </c>
      <c r="Z70" s="68">
        <v>43009</v>
      </c>
      <c r="AA70" s="63" t="s">
        <v>3328</v>
      </c>
    </row>
    <row r="71" spans="1:27" ht="75" customHeight="1" x14ac:dyDescent="0.35">
      <c r="A71" s="62">
        <v>68</v>
      </c>
      <c r="B71" s="63">
        <v>1023877533</v>
      </c>
      <c r="C71" s="63" t="s">
        <v>3192</v>
      </c>
      <c r="D71" s="63" t="s">
        <v>657</v>
      </c>
      <c r="E71" s="64" t="str">
        <f>VLOOKUP(B71,'[1]indefinidos 1'!B$1:Y$87,24,0)</f>
        <v>ANALISTA ALISTAMIENTO ACTIVOS COBRANZA</v>
      </c>
      <c r="F71" s="63" t="s">
        <v>3930</v>
      </c>
      <c r="G71" s="67" t="s">
        <v>3272</v>
      </c>
      <c r="H71" s="63" t="s">
        <v>4951</v>
      </c>
      <c r="I71" s="63">
        <v>4127</v>
      </c>
      <c r="J71" s="63" t="s">
        <v>281</v>
      </c>
      <c r="K71" s="63" t="s">
        <v>3208</v>
      </c>
      <c r="L71" s="63" t="s">
        <v>4374</v>
      </c>
      <c r="M71" s="63" t="s">
        <v>2158</v>
      </c>
      <c r="N71" s="63" t="s">
        <v>4941</v>
      </c>
      <c r="O71" s="63" t="s">
        <v>4941</v>
      </c>
      <c r="P71" s="63" t="s">
        <v>3234</v>
      </c>
      <c r="Q71" s="68">
        <v>43009</v>
      </c>
      <c r="R71" s="68">
        <v>43497</v>
      </c>
      <c r="S71" s="63" t="s">
        <v>1456</v>
      </c>
      <c r="T71" s="63" t="s">
        <v>3242</v>
      </c>
      <c r="U71" s="68">
        <v>42826</v>
      </c>
      <c r="V71" s="68">
        <v>42979</v>
      </c>
      <c r="W71" s="63" t="s">
        <v>1456</v>
      </c>
      <c r="X71" s="63" t="s">
        <v>3240</v>
      </c>
      <c r="Y71" s="68">
        <v>42767</v>
      </c>
      <c r="Z71" s="68">
        <v>42795</v>
      </c>
      <c r="AA71" s="63" t="s">
        <v>3241</v>
      </c>
    </row>
    <row r="72" spans="1:27" ht="75" customHeight="1" x14ac:dyDescent="0.35">
      <c r="A72" s="57">
        <v>69</v>
      </c>
      <c r="B72" s="63">
        <v>16944368</v>
      </c>
      <c r="C72" s="63" t="s">
        <v>3194</v>
      </c>
      <c r="D72" s="63" t="s">
        <v>6</v>
      </c>
      <c r="E72" s="64" t="str">
        <f>VLOOKUP(B72,'[1]indefinidos 1'!B$1:Y$87,24,0)</f>
        <v xml:space="preserve">ABOGADO </v>
      </c>
      <c r="F72" s="63" t="s">
        <v>3935</v>
      </c>
      <c r="G72" s="67" t="s">
        <v>3258</v>
      </c>
      <c r="H72" s="63" t="s">
        <v>4946</v>
      </c>
      <c r="I72" s="63">
        <v>4819</v>
      </c>
      <c r="J72" s="63" t="s">
        <v>281</v>
      </c>
      <c r="K72" s="63" t="s">
        <v>18</v>
      </c>
      <c r="L72" s="63" t="s">
        <v>19</v>
      </c>
      <c r="M72" s="63" t="s">
        <v>1511</v>
      </c>
      <c r="N72" s="63" t="s">
        <v>4941</v>
      </c>
      <c r="O72" s="63" t="s">
        <v>4941</v>
      </c>
      <c r="P72" s="63" t="s">
        <v>3254</v>
      </c>
      <c r="Q72" s="68">
        <v>42907</v>
      </c>
      <c r="R72" s="68">
        <v>43196</v>
      </c>
      <c r="S72" s="63" t="s">
        <v>3255</v>
      </c>
      <c r="T72" s="63" t="s">
        <v>167</v>
      </c>
      <c r="U72" s="68">
        <v>42135</v>
      </c>
      <c r="V72" s="68">
        <v>42749</v>
      </c>
      <c r="W72" s="63" t="s">
        <v>1421</v>
      </c>
      <c r="X72" s="63" t="s">
        <v>549</v>
      </c>
      <c r="Y72" s="68">
        <v>41750</v>
      </c>
      <c r="Z72" s="68">
        <v>41933</v>
      </c>
      <c r="AA72" s="63" t="s">
        <v>664</v>
      </c>
    </row>
    <row r="73" spans="1:27" ht="75" customHeight="1" x14ac:dyDescent="0.35">
      <c r="A73" s="62">
        <v>70</v>
      </c>
      <c r="B73" s="63">
        <v>1030563750</v>
      </c>
      <c r="C73" s="63" t="s">
        <v>2434</v>
      </c>
      <c r="D73" s="63" t="s">
        <v>657</v>
      </c>
      <c r="E73" s="64" t="str">
        <f>VLOOKUP(B73,'[1]indefinidos 1'!B$1:Y$87,24,0)</f>
        <v>ANALISTA DE PROYECTOS</v>
      </c>
      <c r="F73" s="63" t="s">
        <v>3962</v>
      </c>
      <c r="G73" s="67" t="s">
        <v>2435</v>
      </c>
      <c r="H73" s="63" t="s">
        <v>4951</v>
      </c>
      <c r="I73" s="63">
        <v>4087</v>
      </c>
      <c r="J73" s="63" t="s">
        <v>281</v>
      </c>
      <c r="K73" s="63" t="s">
        <v>2436</v>
      </c>
      <c r="L73" s="63" t="s">
        <v>2437</v>
      </c>
      <c r="M73" s="63" t="s">
        <v>2158</v>
      </c>
      <c r="N73" s="63" t="s">
        <v>4930</v>
      </c>
      <c r="O73" s="63" t="s">
        <v>4941</v>
      </c>
      <c r="P73" s="63" t="s">
        <v>20</v>
      </c>
      <c r="Q73" s="68">
        <v>43109</v>
      </c>
      <c r="R73" s="63" t="s">
        <v>25</v>
      </c>
      <c r="S73" s="63" t="s">
        <v>3290</v>
      </c>
      <c r="T73" s="63" t="s">
        <v>2439</v>
      </c>
      <c r="U73" s="68">
        <v>42917</v>
      </c>
      <c r="V73" s="68" t="s">
        <v>2444</v>
      </c>
      <c r="W73" s="63" t="s">
        <v>3292</v>
      </c>
      <c r="X73" s="63" t="s">
        <v>3278</v>
      </c>
      <c r="Y73" s="68">
        <v>42752</v>
      </c>
      <c r="Z73" s="68">
        <v>42889</v>
      </c>
      <c r="AA73" s="63" t="s">
        <v>2447</v>
      </c>
    </row>
    <row r="74" spans="1:27" ht="75" customHeight="1" x14ac:dyDescent="0.35">
      <c r="A74" s="57">
        <v>71</v>
      </c>
      <c r="B74" s="63">
        <v>39583118</v>
      </c>
      <c r="C74" s="63" t="s">
        <v>1252</v>
      </c>
      <c r="D74" s="63" t="s">
        <v>3301</v>
      </c>
      <c r="E74" s="64" t="str">
        <f>VLOOKUP(B74,'[1]indefinidos 1'!B$1:Y$87,24,0)</f>
        <v>TECNICO DE COMUNICACION CORPORATIVAS</v>
      </c>
      <c r="F74" s="63" t="s">
        <v>3821</v>
      </c>
      <c r="G74" s="67" t="s">
        <v>1254</v>
      </c>
      <c r="H74" s="63" t="s">
        <v>4951</v>
      </c>
      <c r="I74" s="63">
        <v>4063</v>
      </c>
      <c r="J74" s="63" t="s">
        <v>281</v>
      </c>
      <c r="K74" s="63" t="s">
        <v>21</v>
      </c>
      <c r="L74" s="63" t="s">
        <v>4374</v>
      </c>
      <c r="M74" s="63" t="s">
        <v>5127</v>
      </c>
      <c r="N74" s="63" t="s">
        <v>4941</v>
      </c>
      <c r="O74" s="63" t="s">
        <v>4941</v>
      </c>
      <c r="P74" s="63" t="s">
        <v>20</v>
      </c>
      <c r="Q74" s="68">
        <v>42857</v>
      </c>
      <c r="R74" s="68" t="s">
        <v>25</v>
      </c>
      <c r="S74" s="63" t="s">
        <v>3286</v>
      </c>
      <c r="T74" s="63" t="s">
        <v>20</v>
      </c>
      <c r="U74" s="68">
        <v>42491</v>
      </c>
      <c r="V74" s="68">
        <v>42826</v>
      </c>
      <c r="W74" s="63" t="s">
        <v>1257</v>
      </c>
      <c r="X74" s="63" t="s">
        <v>20</v>
      </c>
      <c r="Y74" s="68">
        <v>42125</v>
      </c>
      <c r="Z74" s="68">
        <v>42461</v>
      </c>
      <c r="AA74" s="63" t="s">
        <v>1258</v>
      </c>
    </row>
    <row r="75" spans="1:27" ht="75" customHeight="1" x14ac:dyDescent="0.35">
      <c r="A75" s="62">
        <v>72</v>
      </c>
      <c r="B75" s="63">
        <v>35511643</v>
      </c>
      <c r="C75" s="63" t="s">
        <v>3761</v>
      </c>
      <c r="D75" s="63" t="s">
        <v>6</v>
      </c>
      <c r="E75" s="64" t="str">
        <f>VLOOKUP(B75,'[1]indefinidos 1'!B$1:Y$87,24,0)</f>
        <v>GERENTE DE COMERCIALIZACIÓN</v>
      </c>
      <c r="F75" s="63" t="s">
        <v>3934</v>
      </c>
      <c r="G75" s="67" t="s">
        <v>3762</v>
      </c>
      <c r="H75" s="63" t="s">
        <v>4951</v>
      </c>
      <c r="I75" s="63" t="s">
        <v>4941</v>
      </c>
      <c r="J75" s="63" t="s">
        <v>281</v>
      </c>
      <c r="K75" s="63" t="s">
        <v>21</v>
      </c>
      <c r="L75" s="63" t="s">
        <v>4374</v>
      </c>
      <c r="M75" s="63" t="s">
        <v>4780</v>
      </c>
      <c r="N75" s="63" t="s">
        <v>4941</v>
      </c>
      <c r="O75" s="63" t="s">
        <v>4941</v>
      </c>
      <c r="P75" s="63" t="s">
        <v>674</v>
      </c>
      <c r="Q75" s="68">
        <v>43466</v>
      </c>
      <c r="R75" s="68">
        <v>44824</v>
      </c>
      <c r="S75" s="63" t="s">
        <v>674</v>
      </c>
      <c r="T75" s="63" t="s">
        <v>3763</v>
      </c>
      <c r="U75" s="68">
        <v>42736</v>
      </c>
      <c r="V75" s="68">
        <v>43464</v>
      </c>
      <c r="W75" s="63" t="s">
        <v>3764</v>
      </c>
      <c r="X75" s="63" t="s">
        <v>3765</v>
      </c>
      <c r="Y75" s="68">
        <v>40179</v>
      </c>
      <c r="Z75" s="68">
        <v>42734</v>
      </c>
      <c r="AA75" s="63" t="s">
        <v>3764</v>
      </c>
    </row>
    <row r="76" spans="1:27" ht="75" customHeight="1" x14ac:dyDescent="0.35">
      <c r="A76" s="57">
        <v>73</v>
      </c>
      <c r="B76" s="63">
        <v>52802973</v>
      </c>
      <c r="C76" s="63" t="s">
        <v>3766</v>
      </c>
      <c r="D76" s="63" t="s">
        <v>6</v>
      </c>
      <c r="E76" s="64" t="str">
        <f>VLOOKUP(B76,'[1]indefinidos 1'!B$1:Y$87,24,0)</f>
        <v>DIRECTORA JURIDICA</v>
      </c>
      <c r="F76" s="63" t="s">
        <v>3820</v>
      </c>
      <c r="G76" s="67" t="s">
        <v>3767</v>
      </c>
      <c r="H76" s="63" t="s">
        <v>4951</v>
      </c>
      <c r="I76" s="63" t="s">
        <v>4941</v>
      </c>
      <c r="J76" s="63" t="s">
        <v>281</v>
      </c>
      <c r="K76" s="63" t="s">
        <v>21</v>
      </c>
      <c r="L76" s="63" t="s">
        <v>4374</v>
      </c>
      <c r="M76" s="63" t="s">
        <v>1511</v>
      </c>
      <c r="N76" s="63" t="s">
        <v>4787</v>
      </c>
      <c r="O76" s="63" t="s">
        <v>5137</v>
      </c>
      <c r="P76" s="63" t="s">
        <v>3768</v>
      </c>
      <c r="Q76" s="68">
        <v>43586</v>
      </c>
      <c r="R76" s="68">
        <v>44811</v>
      </c>
      <c r="S76" s="63" t="s">
        <v>3769</v>
      </c>
      <c r="T76" s="63" t="s">
        <v>3768</v>
      </c>
      <c r="U76" s="68">
        <v>42917</v>
      </c>
      <c r="V76" s="68">
        <v>43585</v>
      </c>
      <c r="W76" s="63" t="s">
        <v>542</v>
      </c>
      <c r="X76" s="63" t="s">
        <v>679</v>
      </c>
      <c r="Y76" s="68">
        <v>42736</v>
      </c>
      <c r="Z76" s="68">
        <v>42916</v>
      </c>
      <c r="AA76" s="63" t="s">
        <v>3691</v>
      </c>
    </row>
    <row r="77" spans="1:27" ht="75" customHeight="1" x14ac:dyDescent="0.35">
      <c r="A77" s="62">
        <v>74</v>
      </c>
      <c r="B77" s="63">
        <v>79684396</v>
      </c>
      <c r="C77" s="63" t="s">
        <v>3770</v>
      </c>
      <c r="D77" s="63" t="s">
        <v>6</v>
      </c>
      <c r="E77" s="64" t="str">
        <f>VLOOKUP(B77,'[1]indefinidos 1'!B$1:Y$87,24,0)</f>
        <v>VICEPRESIDENTE SOLUCIONES PARA EL ESTADO</v>
      </c>
      <c r="F77" s="63" t="s">
        <v>3313</v>
      </c>
      <c r="G77" s="67" t="s">
        <v>3771</v>
      </c>
      <c r="H77" s="63" t="s">
        <v>4951</v>
      </c>
      <c r="I77" s="63" t="s">
        <v>4941</v>
      </c>
      <c r="J77" s="63" t="s">
        <v>281</v>
      </c>
      <c r="K77" s="63" t="s">
        <v>21</v>
      </c>
      <c r="L77" s="63" t="s">
        <v>4374</v>
      </c>
      <c r="M77" s="63" t="s">
        <v>1511</v>
      </c>
      <c r="N77" s="63" t="s">
        <v>5131</v>
      </c>
      <c r="O77" s="63" t="s">
        <v>4941</v>
      </c>
      <c r="P77" s="63" t="s">
        <v>3772</v>
      </c>
      <c r="Q77" s="68">
        <v>43556</v>
      </c>
      <c r="R77" s="68">
        <v>44711</v>
      </c>
      <c r="S77" s="63" t="s">
        <v>3773</v>
      </c>
      <c r="T77" s="63" t="s">
        <v>3774</v>
      </c>
      <c r="U77" s="68">
        <v>41244</v>
      </c>
      <c r="V77" s="68">
        <v>44805</v>
      </c>
      <c r="W77" s="63" t="s">
        <v>40</v>
      </c>
      <c r="X77" s="63" t="s">
        <v>3775</v>
      </c>
      <c r="Y77" s="68">
        <v>41944</v>
      </c>
      <c r="Z77" s="68">
        <v>43464</v>
      </c>
      <c r="AA77" s="63" t="s">
        <v>443</v>
      </c>
    </row>
    <row r="78" spans="1:27" ht="75" customHeight="1" x14ac:dyDescent="0.35">
      <c r="A78" s="57">
        <v>75</v>
      </c>
      <c r="B78" s="63">
        <v>52021345</v>
      </c>
      <c r="C78" s="63" t="s">
        <v>3776</v>
      </c>
      <c r="D78" s="63" t="s">
        <v>6</v>
      </c>
      <c r="E78" s="64" t="str">
        <f>VLOOKUP(B78,'[1]indefinidos 1'!B$1:Y$87,24,0)</f>
        <v>DIRECTOR DE COMUNICACIONES, MERCADEO Y RELACIONAMIENTO</v>
      </c>
      <c r="F78" s="63" t="s">
        <v>3821</v>
      </c>
      <c r="G78" s="67" t="s">
        <v>3777</v>
      </c>
      <c r="H78" s="63" t="s">
        <v>4951</v>
      </c>
      <c r="I78" s="63" t="s">
        <v>4941</v>
      </c>
      <c r="J78" s="63" t="s">
        <v>281</v>
      </c>
      <c r="K78" s="63" t="s">
        <v>21</v>
      </c>
      <c r="L78" s="63" t="s">
        <v>4374</v>
      </c>
      <c r="M78" s="63" t="s">
        <v>4781</v>
      </c>
      <c r="N78" s="63" t="s">
        <v>5132</v>
      </c>
      <c r="O78" s="63" t="s">
        <v>4941</v>
      </c>
      <c r="P78" s="63" t="s">
        <v>3778</v>
      </c>
      <c r="Q78" s="68">
        <v>44593</v>
      </c>
      <c r="R78" s="68">
        <v>44803</v>
      </c>
      <c r="S78" s="63" t="s">
        <v>3779</v>
      </c>
      <c r="T78" s="63" t="s">
        <v>3780</v>
      </c>
      <c r="U78" s="68">
        <v>43101</v>
      </c>
      <c r="V78" s="68">
        <v>44591</v>
      </c>
      <c r="W78" s="63" t="s">
        <v>3781</v>
      </c>
      <c r="X78" s="63" t="s">
        <v>3780</v>
      </c>
      <c r="Y78" s="68">
        <v>43374</v>
      </c>
      <c r="Z78" s="68">
        <v>43189</v>
      </c>
      <c r="AA78" s="63" t="s">
        <v>570</v>
      </c>
    </row>
    <row r="79" spans="1:27" ht="75" customHeight="1" x14ac:dyDescent="0.35">
      <c r="A79" s="62">
        <v>76</v>
      </c>
      <c r="B79" s="63">
        <v>51765272</v>
      </c>
      <c r="C79" s="63" t="s">
        <v>3798</v>
      </c>
      <c r="D79" s="63" t="s">
        <v>3515</v>
      </c>
      <c r="E79" s="64" t="str">
        <f>VLOOKUP(B79,'[1]indefinidos 1'!B$1:Y$87,24,0)</f>
        <v>GERENTE SOCIAL</v>
      </c>
      <c r="F79" s="63" t="s">
        <v>3313</v>
      </c>
      <c r="G79" s="67" t="s">
        <v>3790</v>
      </c>
      <c r="H79" s="63" t="s">
        <v>4951</v>
      </c>
      <c r="I79" s="63" t="s">
        <v>4941</v>
      </c>
      <c r="J79" s="63" t="s">
        <v>2279</v>
      </c>
      <c r="K79" s="63" t="s">
        <v>2310</v>
      </c>
      <c r="L79" s="63" t="s">
        <v>4374</v>
      </c>
      <c r="M79" s="63" t="s">
        <v>4779</v>
      </c>
      <c r="N79" s="63" t="s">
        <v>4941</v>
      </c>
      <c r="O79" s="63" t="s">
        <v>4789</v>
      </c>
      <c r="P79" s="63" t="s">
        <v>3796</v>
      </c>
      <c r="Q79" s="68">
        <v>44789</v>
      </c>
      <c r="R79" s="68">
        <v>44858</v>
      </c>
      <c r="S79" s="63" t="s">
        <v>3795</v>
      </c>
      <c r="T79" s="63" t="s">
        <v>3797</v>
      </c>
      <c r="U79" s="68">
        <v>44594</v>
      </c>
      <c r="V79" s="68">
        <v>44753</v>
      </c>
      <c r="W79" s="63" t="s">
        <v>3795</v>
      </c>
      <c r="X79" s="63" t="s">
        <v>3796</v>
      </c>
      <c r="Y79" s="68">
        <v>43862</v>
      </c>
      <c r="Z79" s="68">
        <v>44226</v>
      </c>
      <c r="AA79" s="63" t="s">
        <v>3795</v>
      </c>
    </row>
    <row r="80" spans="1:27" ht="75" customHeight="1" x14ac:dyDescent="0.35">
      <c r="A80" s="57">
        <v>77</v>
      </c>
      <c r="B80" s="63">
        <v>52883286</v>
      </c>
      <c r="C80" s="63" t="s">
        <v>3799</v>
      </c>
      <c r="D80" s="63" t="s">
        <v>3515</v>
      </c>
      <c r="E80" s="64" t="str">
        <f>VLOOKUP(B80,'[1]indefinidos 1'!B$1:Y$87,24,0)</f>
        <v>DIRECTOR DE PLANEACION ESTRATEGICA Y SISTEMAS DE LA INFORMACION</v>
      </c>
      <c r="F80" s="63" t="s">
        <v>3901</v>
      </c>
      <c r="G80" s="67" t="s">
        <v>3792</v>
      </c>
      <c r="H80" s="63" t="s">
        <v>4951</v>
      </c>
      <c r="I80" s="63" t="s">
        <v>4941</v>
      </c>
      <c r="J80" s="63" t="s">
        <v>3653</v>
      </c>
      <c r="K80" s="63" t="s">
        <v>21</v>
      </c>
      <c r="L80" s="63" t="s">
        <v>4374</v>
      </c>
      <c r="M80" s="63" t="s">
        <v>4777</v>
      </c>
      <c r="N80" s="63" t="s">
        <v>5133</v>
      </c>
      <c r="O80" s="63" t="s">
        <v>4941</v>
      </c>
      <c r="P80" s="63" t="s">
        <v>3805</v>
      </c>
      <c r="Q80" s="68">
        <v>43504</v>
      </c>
      <c r="R80" s="68">
        <v>44841</v>
      </c>
      <c r="S80" s="63" t="s">
        <v>3800</v>
      </c>
      <c r="T80" s="63" t="s">
        <v>1953</v>
      </c>
      <c r="U80" s="68">
        <v>43320</v>
      </c>
      <c r="V80" s="68">
        <v>43499</v>
      </c>
      <c r="W80" s="63" t="s">
        <v>3801</v>
      </c>
      <c r="X80" s="63" t="s">
        <v>3805</v>
      </c>
      <c r="Y80" s="68">
        <v>42563</v>
      </c>
      <c r="Z80" s="68">
        <v>43328</v>
      </c>
      <c r="AA80" s="63" t="s">
        <v>3800</v>
      </c>
    </row>
    <row r="81" spans="1:27" ht="75" customHeight="1" x14ac:dyDescent="0.35">
      <c r="A81" s="62">
        <v>78</v>
      </c>
      <c r="B81" s="63">
        <v>52253877</v>
      </c>
      <c r="C81" s="63" t="s">
        <v>3802</v>
      </c>
      <c r="D81" s="63" t="s">
        <v>3515</v>
      </c>
      <c r="E81" s="64" t="str">
        <f>VLOOKUP(B81,'[1]indefinidos 1'!B$1:Y$87,24,0)</f>
        <v>VICEPRESIDENTE DE OPERACIONES</v>
      </c>
      <c r="F81" s="63" t="s">
        <v>3791</v>
      </c>
      <c r="G81" s="67" t="s">
        <v>4467</v>
      </c>
      <c r="H81" s="63" t="s">
        <v>4951</v>
      </c>
      <c r="I81" s="63" t="s">
        <v>4941</v>
      </c>
      <c r="J81" s="63" t="s">
        <v>3803</v>
      </c>
      <c r="K81" s="63" t="s">
        <v>3804</v>
      </c>
      <c r="L81" s="63" t="s">
        <v>3804</v>
      </c>
      <c r="M81" s="63" t="s">
        <v>2158</v>
      </c>
      <c r="N81" s="63" t="s">
        <v>4803</v>
      </c>
      <c r="O81" s="63" t="s">
        <v>4790</v>
      </c>
      <c r="P81" s="63" t="s">
        <v>3806</v>
      </c>
      <c r="Q81" s="68">
        <v>44075</v>
      </c>
      <c r="R81" s="68">
        <v>44805</v>
      </c>
      <c r="S81" s="63" t="s">
        <v>3809</v>
      </c>
      <c r="T81" s="63" t="s">
        <v>3807</v>
      </c>
      <c r="U81" s="68">
        <v>43497</v>
      </c>
      <c r="V81" s="68">
        <v>44805</v>
      </c>
      <c r="W81" s="63" t="s">
        <v>3809</v>
      </c>
      <c r="X81" s="63" t="s">
        <v>3808</v>
      </c>
      <c r="Y81" s="68">
        <v>41030</v>
      </c>
      <c r="Z81" s="68">
        <v>43252</v>
      </c>
      <c r="AA81" s="63" t="s">
        <v>3810</v>
      </c>
    </row>
    <row r="82" spans="1:27" ht="75" customHeight="1" x14ac:dyDescent="0.35">
      <c r="A82" s="57">
        <v>79</v>
      </c>
      <c r="B82" s="63">
        <v>4378465</v>
      </c>
      <c r="C82" s="63" t="s">
        <v>3812</v>
      </c>
      <c r="D82" s="63" t="s">
        <v>3515</v>
      </c>
      <c r="E82" s="64" t="str">
        <f>VLOOKUP(B82,'[1]indefinidos 1'!B$1:Y$87,24,0)</f>
        <v>GERENTE DE VALORACION E INTELIGENCIA DE MERCADO</v>
      </c>
      <c r="F82" s="63" t="s">
        <v>3313</v>
      </c>
      <c r="G82" s="67" t="s">
        <v>4468</v>
      </c>
      <c r="H82" s="63" t="s">
        <v>4951</v>
      </c>
      <c r="I82" s="63" t="s">
        <v>4941</v>
      </c>
      <c r="J82" s="63" t="s">
        <v>281</v>
      </c>
      <c r="K82" s="63" t="s">
        <v>21</v>
      </c>
      <c r="L82" s="63" t="s">
        <v>4374</v>
      </c>
      <c r="M82" s="63" t="s">
        <v>4782</v>
      </c>
      <c r="N82" s="63" t="s">
        <v>3813</v>
      </c>
      <c r="O82" s="63" t="s">
        <v>3816</v>
      </c>
      <c r="P82" s="74" t="s">
        <v>3814</v>
      </c>
      <c r="Q82" s="68">
        <v>43405</v>
      </c>
      <c r="R82" s="68">
        <v>44834</v>
      </c>
      <c r="S82" s="63" t="s">
        <v>3815</v>
      </c>
      <c r="T82" s="74" t="s">
        <v>3817</v>
      </c>
      <c r="U82" s="68">
        <v>43132</v>
      </c>
      <c r="V82" s="68">
        <v>43250</v>
      </c>
      <c r="W82" s="63" t="s">
        <v>3818</v>
      </c>
      <c r="X82" s="74" t="s">
        <v>3576</v>
      </c>
      <c r="Y82" s="68">
        <v>42614</v>
      </c>
      <c r="Z82" s="68">
        <v>42794</v>
      </c>
      <c r="AA82" s="63" t="s">
        <v>3819</v>
      </c>
    </row>
    <row r="83" spans="1:27" ht="75" customHeight="1" x14ac:dyDescent="0.35">
      <c r="A83" s="62">
        <v>80</v>
      </c>
      <c r="B83" s="64">
        <v>53102329</v>
      </c>
      <c r="C83" s="63" t="s">
        <v>3793</v>
      </c>
      <c r="D83" s="63" t="s">
        <v>3515</v>
      </c>
      <c r="E83" s="64" t="str">
        <f>VLOOKUP(B83,'[1]indefinidos 1'!B$1:Y$87,24,0)</f>
        <v>GERENTE DE ESTRUCTURACION</v>
      </c>
      <c r="F83" s="64" t="s">
        <v>3791</v>
      </c>
      <c r="G83" s="67" t="s">
        <v>3794</v>
      </c>
      <c r="H83" s="63" t="s">
        <v>4951</v>
      </c>
      <c r="I83" s="63">
        <v>4059</v>
      </c>
      <c r="J83" s="63" t="s">
        <v>281</v>
      </c>
      <c r="K83" s="63" t="s">
        <v>21</v>
      </c>
      <c r="L83" s="63" t="s">
        <v>4374</v>
      </c>
      <c r="M83" s="63" t="s">
        <v>4076</v>
      </c>
      <c r="N83" s="63" t="s">
        <v>4804</v>
      </c>
      <c r="O83" s="63" t="s">
        <v>5138</v>
      </c>
      <c r="P83" s="63" t="s">
        <v>3939</v>
      </c>
      <c r="Q83" s="68">
        <v>43985</v>
      </c>
      <c r="R83" s="68">
        <v>44829</v>
      </c>
      <c r="S83" s="63" t="s">
        <v>533</v>
      </c>
      <c r="T83" s="63" t="s">
        <v>3940</v>
      </c>
      <c r="U83" s="68">
        <v>43612</v>
      </c>
      <c r="V83" s="68">
        <v>44027</v>
      </c>
      <c r="W83" s="63" t="s">
        <v>533</v>
      </c>
      <c r="X83" s="63" t="s">
        <v>3828</v>
      </c>
      <c r="Y83" s="68">
        <v>43126</v>
      </c>
      <c r="Z83" s="68">
        <v>43423</v>
      </c>
      <c r="AA83" s="63" t="s">
        <v>3941</v>
      </c>
    </row>
    <row r="84" spans="1:27" ht="75" customHeight="1" x14ac:dyDescent="0.35">
      <c r="A84" s="57">
        <v>81</v>
      </c>
      <c r="B84" s="64">
        <v>51963144</v>
      </c>
      <c r="C84" s="63" t="s">
        <v>3950</v>
      </c>
      <c r="D84" s="63" t="s">
        <v>3515</v>
      </c>
      <c r="E84" s="64" t="str">
        <f>VLOOKUP(B84,'[1]indefinidos 1'!B$1:Y$87,24,0)</f>
        <v>VICEPRESIDENTE CORPORATIVO</v>
      </c>
      <c r="F84" s="63" t="s">
        <v>3783</v>
      </c>
      <c r="G84" s="67" t="s">
        <v>4498</v>
      </c>
      <c r="H84" s="63" t="s">
        <v>4951</v>
      </c>
      <c r="I84" s="63">
        <v>4193</v>
      </c>
      <c r="J84" s="63" t="s">
        <v>281</v>
      </c>
      <c r="K84" s="63" t="s">
        <v>21</v>
      </c>
      <c r="L84" s="63" t="s">
        <v>4374</v>
      </c>
      <c r="M84" s="63" t="s">
        <v>1511</v>
      </c>
      <c r="N84" s="63" t="s">
        <v>4805</v>
      </c>
      <c r="O84" s="63" t="s">
        <v>4791</v>
      </c>
      <c r="P84" s="63" t="s">
        <v>3951</v>
      </c>
      <c r="Q84" s="68">
        <v>44805</v>
      </c>
      <c r="R84" s="68" t="s">
        <v>25</v>
      </c>
      <c r="S84" s="63" t="s">
        <v>3952</v>
      </c>
      <c r="T84" s="63" t="s">
        <v>3953</v>
      </c>
      <c r="U84" s="68">
        <v>42150</v>
      </c>
      <c r="V84" s="68">
        <v>43600</v>
      </c>
      <c r="W84" s="63" t="s">
        <v>3954</v>
      </c>
      <c r="X84" s="63" t="s">
        <v>3811</v>
      </c>
      <c r="Y84" s="68">
        <v>41036</v>
      </c>
      <c r="Z84" s="68">
        <v>42008</v>
      </c>
      <c r="AA84" s="63" t="s">
        <v>3955</v>
      </c>
    </row>
    <row r="85" spans="1:27" ht="75" customHeight="1" x14ac:dyDescent="0.35">
      <c r="A85" s="62">
        <v>82</v>
      </c>
      <c r="B85" s="63">
        <v>37729411</v>
      </c>
      <c r="C85" s="63" t="s">
        <v>3956</v>
      </c>
      <c r="D85" s="63" t="s">
        <v>3515</v>
      </c>
      <c r="E85" s="64" t="str">
        <f>VLOOKUP(B85,'[1]indefinidos 1'!B$1:Y$87,24,0)</f>
        <v>GERENTE DE CONTRATACION</v>
      </c>
      <c r="F85" s="63" t="s">
        <v>3783</v>
      </c>
      <c r="G85" s="67" t="s">
        <v>3969</v>
      </c>
      <c r="H85" s="63" t="s">
        <v>4951</v>
      </c>
      <c r="I85" s="63" t="s">
        <v>4941</v>
      </c>
      <c r="J85" s="63" t="s">
        <v>281</v>
      </c>
      <c r="K85" s="63" t="s">
        <v>2834</v>
      </c>
      <c r="L85" s="63" t="s">
        <v>2197</v>
      </c>
      <c r="M85" s="63" t="s">
        <v>1511</v>
      </c>
      <c r="N85" s="63" t="s">
        <v>4787</v>
      </c>
      <c r="O85" s="63" t="s">
        <v>4941</v>
      </c>
      <c r="P85" s="63" t="s">
        <v>4941</v>
      </c>
      <c r="Q85" s="63" t="s">
        <v>4941</v>
      </c>
      <c r="R85" s="63" t="s">
        <v>4941</v>
      </c>
      <c r="S85" s="63" t="s">
        <v>3957</v>
      </c>
      <c r="T85" s="63" t="s">
        <v>4941</v>
      </c>
      <c r="U85" s="63" t="s">
        <v>4941</v>
      </c>
      <c r="V85" s="63" t="s">
        <v>4941</v>
      </c>
      <c r="W85" s="63" t="s">
        <v>3958</v>
      </c>
      <c r="X85" s="63" t="s">
        <v>4941</v>
      </c>
      <c r="Y85" s="63" t="s">
        <v>4941</v>
      </c>
      <c r="Z85" s="63" t="s">
        <v>4941</v>
      </c>
      <c r="AA85" s="63" t="s">
        <v>4941</v>
      </c>
    </row>
    <row r="86" spans="1:27" ht="75" customHeight="1" x14ac:dyDescent="0.35">
      <c r="A86" s="57">
        <v>83</v>
      </c>
      <c r="B86" s="63">
        <v>1073712112</v>
      </c>
      <c r="C86" s="63" t="s">
        <v>3316</v>
      </c>
      <c r="D86" s="63" t="s">
        <v>657</v>
      </c>
      <c r="E86" s="64" t="str">
        <f>VLOOKUP(B86,'[1]indefinidos 1'!B$1:Y$87,24,0)</f>
        <v>ANALISTA DE COBRANZA</v>
      </c>
      <c r="F86" s="63" t="s">
        <v>3932</v>
      </c>
      <c r="G86" s="67" t="s">
        <v>3317</v>
      </c>
      <c r="H86" s="63" t="s">
        <v>4948</v>
      </c>
      <c r="I86" s="63">
        <v>4172</v>
      </c>
      <c r="J86" s="63" t="s">
        <v>281</v>
      </c>
      <c r="K86" s="63" t="s">
        <v>2310</v>
      </c>
      <c r="L86" s="63" t="s">
        <v>4374</v>
      </c>
      <c r="M86" s="63" t="s">
        <v>3522</v>
      </c>
      <c r="N86" s="63" t="s">
        <v>4941</v>
      </c>
      <c r="O86" s="63" t="s">
        <v>4941</v>
      </c>
      <c r="P86" s="63" t="s">
        <v>4493</v>
      </c>
      <c r="Q86" s="68">
        <v>43678</v>
      </c>
      <c r="R86" s="68">
        <v>43799</v>
      </c>
      <c r="S86" s="63" t="s">
        <v>4494</v>
      </c>
      <c r="T86" s="63" t="s">
        <v>4495</v>
      </c>
      <c r="U86" s="68">
        <v>43009</v>
      </c>
      <c r="V86" s="68">
        <v>43676</v>
      </c>
      <c r="W86" s="63" t="s">
        <v>4496</v>
      </c>
      <c r="X86" s="63" t="s">
        <v>3454</v>
      </c>
      <c r="Y86" s="68">
        <v>42917</v>
      </c>
      <c r="Z86" s="68">
        <v>43008</v>
      </c>
      <c r="AA86" s="63" t="s">
        <v>4497</v>
      </c>
    </row>
    <row r="87" spans="1:27" ht="75" customHeight="1" x14ac:dyDescent="0.35">
      <c r="A87" s="62">
        <v>84</v>
      </c>
      <c r="B87" s="63">
        <v>72273671</v>
      </c>
      <c r="C87" s="63" t="s">
        <v>4140</v>
      </c>
      <c r="D87" s="63" t="s">
        <v>3515</v>
      </c>
      <c r="E87" s="64" t="str">
        <f>VLOOKUP(B87,'[1]indefinidos 1'!B$1:Y$87,24,0)</f>
        <v>GERENTE FINANCIERO</v>
      </c>
      <c r="F87" s="63" t="s">
        <v>3359</v>
      </c>
      <c r="G87" s="67" t="s">
        <v>4957</v>
      </c>
      <c r="H87" s="63" t="s">
        <v>4951</v>
      </c>
      <c r="I87" s="63">
        <v>4136</v>
      </c>
      <c r="J87" s="75" t="s">
        <v>281</v>
      </c>
      <c r="K87" s="63" t="s">
        <v>21</v>
      </c>
      <c r="L87" s="63" t="s">
        <v>4374</v>
      </c>
      <c r="M87" s="63" t="s">
        <v>338</v>
      </c>
      <c r="N87" s="63" t="s">
        <v>4812</v>
      </c>
      <c r="O87" s="63" t="s">
        <v>4941</v>
      </c>
      <c r="P87" s="63" t="s">
        <v>4141</v>
      </c>
      <c r="Q87" s="68">
        <v>44613</v>
      </c>
      <c r="R87" s="68">
        <v>44997</v>
      </c>
      <c r="S87" s="63" t="s">
        <v>4142</v>
      </c>
      <c r="T87" s="63" t="s">
        <v>4141</v>
      </c>
      <c r="U87" s="68">
        <v>43880</v>
      </c>
      <c r="V87" s="68">
        <v>44612</v>
      </c>
      <c r="W87" s="63" t="s">
        <v>4143</v>
      </c>
      <c r="X87" s="63" t="s">
        <v>4141</v>
      </c>
      <c r="Y87" s="68">
        <v>42230</v>
      </c>
      <c r="Z87" s="68">
        <v>43879</v>
      </c>
      <c r="AA87" s="63" t="s">
        <v>4144</v>
      </c>
    </row>
    <row r="88" spans="1:27" ht="75" customHeight="1" x14ac:dyDescent="0.35">
      <c r="A88" s="57">
        <v>85</v>
      </c>
      <c r="B88" s="63">
        <v>80259762</v>
      </c>
      <c r="C88" s="63" t="s">
        <v>4607</v>
      </c>
      <c r="D88" s="63" t="s">
        <v>6</v>
      </c>
      <c r="E88" s="64" t="str">
        <f>VLOOKUP(B88,'[1]indefinidos 1'!B$1:Y$87,24,0)</f>
        <v>JEFE DE OPERACIONES TECNOLOGICAS</v>
      </c>
      <c r="F88" s="63" t="s">
        <v>4155</v>
      </c>
      <c r="G88" s="67" t="s">
        <v>4608</v>
      </c>
      <c r="H88" s="63" t="s">
        <v>4951</v>
      </c>
      <c r="I88" s="63">
        <v>4126</v>
      </c>
      <c r="J88" s="63" t="s">
        <v>281</v>
      </c>
      <c r="K88" s="63" t="s">
        <v>31</v>
      </c>
      <c r="L88" s="63" t="s">
        <v>4609</v>
      </c>
      <c r="M88" s="63" t="s">
        <v>2167</v>
      </c>
      <c r="N88" s="63" t="s">
        <v>4811</v>
      </c>
      <c r="O88" s="63" t="s">
        <v>4792</v>
      </c>
      <c r="P88" s="63" t="s">
        <v>4610</v>
      </c>
      <c r="Q88" s="68">
        <v>44951</v>
      </c>
      <c r="R88" s="68">
        <v>45138</v>
      </c>
      <c r="S88" s="63" t="s">
        <v>533</v>
      </c>
      <c r="T88" s="63" t="s">
        <v>4611</v>
      </c>
      <c r="U88" s="68">
        <v>45017</v>
      </c>
      <c r="V88" s="68">
        <v>45138</v>
      </c>
      <c r="W88" s="63" t="s">
        <v>533</v>
      </c>
      <c r="X88" s="63" t="s">
        <v>4941</v>
      </c>
      <c r="Y88" s="63" t="s">
        <v>4941</v>
      </c>
      <c r="Z88" s="63" t="s">
        <v>4941</v>
      </c>
      <c r="AA88" s="63" t="s">
        <v>4941</v>
      </c>
    </row>
    <row r="89" spans="1:27" ht="75" customHeight="1" x14ac:dyDescent="0.35">
      <c r="A89" s="62">
        <v>86</v>
      </c>
      <c r="B89" s="63">
        <v>79429827</v>
      </c>
      <c r="C89" s="63" t="s">
        <v>4940</v>
      </c>
      <c r="D89" s="63"/>
      <c r="E89" s="64" t="str">
        <f>VLOOKUP(B89,'[1]indefinidos 1'!B$1:Y$87,24,0)</f>
        <v>APOYO OPERATIVO DE PRESIDENCIA</v>
      </c>
      <c r="F89" s="63" t="s">
        <v>4829</v>
      </c>
      <c r="G89" s="67" t="s">
        <v>4941</v>
      </c>
      <c r="H89" s="63" t="s">
        <v>4951</v>
      </c>
      <c r="I89" s="63" t="s">
        <v>4941</v>
      </c>
      <c r="J89" s="63" t="s">
        <v>281</v>
      </c>
      <c r="K89" s="63" t="s">
        <v>21</v>
      </c>
      <c r="L89" s="63" t="s">
        <v>4374</v>
      </c>
      <c r="M89" s="63" t="s">
        <v>5128</v>
      </c>
      <c r="N89" s="63" t="s">
        <v>4941</v>
      </c>
      <c r="O89" s="63" t="s">
        <v>4941</v>
      </c>
      <c r="P89" s="63" t="s">
        <v>4944</v>
      </c>
      <c r="Q89" s="68">
        <v>44949</v>
      </c>
      <c r="R89" s="68">
        <v>45293</v>
      </c>
      <c r="S89" s="63" t="s">
        <v>4945</v>
      </c>
      <c r="T89" s="63" t="s">
        <v>4944</v>
      </c>
      <c r="U89" s="68">
        <v>44566</v>
      </c>
      <c r="V89" s="68">
        <v>44945</v>
      </c>
      <c r="W89" s="63" t="s">
        <v>4945</v>
      </c>
      <c r="X89" s="63" t="s">
        <v>4944</v>
      </c>
      <c r="Y89" s="68">
        <v>44516</v>
      </c>
      <c r="Z89" s="68">
        <v>44558</v>
      </c>
      <c r="AA89" s="63" t="s">
        <v>4945</v>
      </c>
    </row>
    <row r="90" spans="1:27" x14ac:dyDescent="0.35">
      <c r="G90" s="78"/>
    </row>
    <row r="91" spans="1:27" x14ac:dyDescent="0.35">
      <c r="G91" s="78"/>
    </row>
    <row r="92" spans="1:27" ht="15" thickBot="1" x14ac:dyDescent="0.4">
      <c r="G92" s="78"/>
    </row>
    <row r="93" spans="1:27" x14ac:dyDescent="0.35">
      <c r="B93" s="79" t="s">
        <v>3692</v>
      </c>
      <c r="C93" s="80" t="s">
        <v>1050</v>
      </c>
    </row>
    <row r="94" spans="1:27" ht="29" x14ac:dyDescent="0.35">
      <c r="B94" s="82" t="s">
        <v>3693</v>
      </c>
      <c r="C94" s="83" t="s">
        <v>5034</v>
      </c>
    </row>
    <row r="95" spans="1:27" ht="29.5" thickBot="1" x14ac:dyDescent="0.4">
      <c r="B95" s="84" t="s">
        <v>3694</v>
      </c>
      <c r="C95" s="85">
        <v>45342</v>
      </c>
    </row>
    <row r="1047869" spans="6:6" x14ac:dyDescent="0.35">
      <c r="F1047869" s="77" t="s">
        <v>3930</v>
      </c>
    </row>
  </sheetData>
  <autoFilter ref="A3:AA89" xr:uid="{F4B3F6EB-3804-46E8-891A-D3C1521F75DE}"/>
  <mergeCells count="6">
    <mergeCell ref="X2:AA2"/>
    <mergeCell ref="A2:I2"/>
    <mergeCell ref="J2:L2"/>
    <mergeCell ref="P2:S2"/>
    <mergeCell ref="T2:W2"/>
    <mergeCell ref="M2:O2"/>
  </mergeCells>
  <conditionalFormatting sqref="B4:B63">
    <cfRule type="duplicateValues" dxfId="8" priority="16"/>
  </conditionalFormatting>
  <conditionalFormatting sqref="B66">
    <cfRule type="duplicateValues" dxfId="7" priority="10"/>
  </conditionalFormatting>
  <conditionalFormatting sqref="B72">
    <cfRule type="duplicateValues" dxfId="6" priority="5"/>
  </conditionalFormatting>
  <conditionalFormatting sqref="B73">
    <cfRule type="duplicateValues" dxfId="5" priority="11"/>
  </conditionalFormatting>
  <conditionalFormatting sqref="B74">
    <cfRule type="duplicateValues" dxfId="4" priority="12"/>
  </conditionalFormatting>
  <conditionalFormatting sqref="B77:B78">
    <cfRule type="duplicateValues" dxfId="3" priority="1"/>
  </conditionalFormatting>
  <hyperlinks>
    <hyperlink ref="G25" r:id="rId1" xr:uid="{A34B3B67-8CBA-454C-AEEC-BEB1C7C25663}"/>
    <hyperlink ref="G36" r:id="rId2" xr:uid="{5E24821F-83C6-45BD-8384-81B22F5CB15C}"/>
    <hyperlink ref="G35" r:id="rId3" xr:uid="{0FDD77B3-7480-4DC3-9808-5F76F007B4C2}"/>
    <hyperlink ref="G51" r:id="rId4" xr:uid="{645C4258-6F58-4442-AD2E-35CB5878CA3F}"/>
    <hyperlink ref="G30" r:id="rId5" xr:uid="{06BDE0E0-6113-49BC-834D-FE1D6CECCA15}"/>
    <hyperlink ref="G47" r:id="rId6" xr:uid="{D0FB9046-10DC-479A-A2F0-AA1733E03209}"/>
    <hyperlink ref="G13" r:id="rId7" xr:uid="{D6C4D1B1-02E2-4DDB-8E8E-8DB6430FFFA3}"/>
    <hyperlink ref="G6" r:id="rId8" xr:uid="{2AF50967-9E08-45A2-95BC-F4EB4E9906DD}"/>
    <hyperlink ref="G39" r:id="rId9" xr:uid="{DF562AA4-236C-4E6A-9426-9A5A215E86B9}"/>
    <hyperlink ref="G17" r:id="rId10" xr:uid="{79092CA6-AB29-464D-A756-312F042264E5}"/>
    <hyperlink ref="G10" r:id="rId11" xr:uid="{5DBE63D3-562A-4196-8579-3F8AA0FAB964}"/>
    <hyperlink ref="G54" r:id="rId12" xr:uid="{B4693A59-22F2-45DE-8A2E-8C44DFDBC21B}"/>
    <hyperlink ref="G49" r:id="rId13" xr:uid="{501DE9E0-721A-4AF2-BC1A-D73093D8BFC0}"/>
    <hyperlink ref="G5" r:id="rId14" xr:uid="{A5FCE55F-093A-4ED7-8E2D-F9730E9FF589}"/>
    <hyperlink ref="G9" r:id="rId15" xr:uid="{7D95FFF4-FD1E-4FC0-93A7-0E2AF8695BA9}"/>
    <hyperlink ref="G16" r:id="rId16" xr:uid="{A599D781-7FDF-4F0A-B355-9B93EA8A1EA6}"/>
    <hyperlink ref="G28" r:id="rId17" xr:uid="{4BD98BED-5443-4F04-B508-22F6B7AA11E2}"/>
    <hyperlink ref="G26" r:id="rId18" xr:uid="{3D4D231D-91F1-4990-B0F5-D188AE51347E}"/>
    <hyperlink ref="G37" r:id="rId19" xr:uid="{46485EE5-D3C1-4430-BC2C-95AAF924AC66}"/>
    <hyperlink ref="G45" r:id="rId20" xr:uid="{B4FF33C5-C0B6-493D-8F52-DC52DA28247A}"/>
    <hyperlink ref="G14" r:id="rId21" xr:uid="{538424CB-0A6E-4DBA-9B5A-50FE34BCD480}"/>
    <hyperlink ref="G29" r:id="rId22" xr:uid="{58CEBE83-CB53-4A7F-AECB-088AED4FC436}"/>
    <hyperlink ref="G7" r:id="rId23" xr:uid="{4DF17E42-EE8C-4417-B7B3-494AB346C05C}"/>
    <hyperlink ref="G21" r:id="rId24" xr:uid="{71489D7A-06B7-4937-BF85-3D127E6A7772}"/>
    <hyperlink ref="G38" r:id="rId25" display="llopez@cisa.gov.co " xr:uid="{3475A27A-C325-45C0-9B6F-4B82DFE27AFE}"/>
    <hyperlink ref="G41" r:id="rId26" display="mlsandoval@cisa.gov.co" xr:uid="{C51C5795-ABF7-4000-B128-CDE861AAF46E}"/>
    <hyperlink ref="G52" r:id="rId27" xr:uid="{C6ED357D-7888-487C-A067-978C438A015F}"/>
    <hyperlink ref="G43" r:id="rId28" xr:uid="{D063B6D5-4F83-41D4-A6E1-43BC68D8E2B0}"/>
    <hyperlink ref="G32" r:id="rId29" xr:uid="{CEB6B54B-FB45-4AD5-A697-FDB4C4CECDDB}"/>
    <hyperlink ref="G22" r:id="rId30" xr:uid="{A6AB122B-3A96-4A50-9384-A110384C3B0A}"/>
    <hyperlink ref="G15" r:id="rId31" display="ecoadros@cisa.gov.co" xr:uid="{6BB1C20D-5C73-4168-A16C-3141E513124D}"/>
    <hyperlink ref="G40" r:id="rId32" xr:uid="{9B875F57-C831-4D5F-803A-59F8FF9B5BF3}"/>
    <hyperlink ref="G42" r:id="rId33" xr:uid="{5492F756-E517-415F-85D0-611CACAC053F}"/>
    <hyperlink ref="G48" r:id="rId34" xr:uid="{E34AF1AD-ACC0-43D5-BCCD-AB6D848C041E}"/>
    <hyperlink ref="G53" r:id="rId35" xr:uid="{1878E362-51A3-4B39-BB63-CC52925E6AFD}"/>
    <hyperlink ref="G11" r:id="rId36" display="dmartinez@cisa.gov.co" xr:uid="{EC8F15CC-8B89-484B-BC68-17EE317B77BC}"/>
    <hyperlink ref="G31" r:id="rId37" xr:uid="{AA8D2E56-FDDC-4CC7-852D-FD6BA7B49FFA}"/>
    <hyperlink ref="G12" r:id="rId38" display="dlancheros@cisa.gov.co" xr:uid="{C5FCCB01-32FA-4D73-B6E1-4A2B5FED912F}"/>
    <hyperlink ref="G23" r:id="rId39" xr:uid="{3FD3F918-BB4B-4A2F-99B9-1410D48AF3DA}"/>
    <hyperlink ref="G46" r:id="rId40" xr:uid="{2F80D782-C5B6-41F6-B2E9-3FEB197A78A7}"/>
    <hyperlink ref="G44" r:id="rId41" display="nrache@cisa,gov.co" xr:uid="{853E2B4D-347C-4DB5-9C1E-E81834CA472A}"/>
    <hyperlink ref="G20" r:id="rId42" xr:uid="{207DC409-8450-4595-B0BC-5C3571EE6869}"/>
    <hyperlink ref="G19" r:id="rId43" xr:uid="{7B9F8947-E9BD-400C-88B6-47821A63F942}"/>
    <hyperlink ref="G24" r:id="rId44" display="ivargas@cisa.gov.co " xr:uid="{9B67DE2C-0B8F-4474-A147-B5686E3C17B7}"/>
    <hyperlink ref="G33" r:id="rId45" xr:uid="{12FCADF9-F3E5-4BAB-89A0-9D950A7F6CB1}"/>
    <hyperlink ref="G27" r:id="rId46" xr:uid="{A9894952-400D-4877-9930-A5F60E195AD5}"/>
    <hyperlink ref="G34" r:id="rId47" xr:uid="{EF1E4D3E-AA60-493C-A474-699F9265892D}"/>
    <hyperlink ref="G8" r:id="rId48" xr:uid="{BE99EC98-9C5E-46FF-86AA-DD949F63FD2A}"/>
    <hyperlink ref="G57" r:id="rId49" xr:uid="{AFF0E30C-7438-4FEC-ACA6-C207D9A75DBA}"/>
    <hyperlink ref="G58" r:id="rId50" xr:uid="{5AEE16A4-CAAA-47B3-BE7C-E6CA3962A3FF}"/>
    <hyperlink ref="G59" r:id="rId51" xr:uid="{DCEDA577-FF63-41FA-BB68-548EF837CF66}"/>
    <hyperlink ref="G60" r:id="rId52" xr:uid="{E55D5971-F01C-4364-B656-D0F715A10D48}"/>
    <hyperlink ref="G61" r:id="rId53" xr:uid="{332099D3-3E66-4B99-ADC6-75445EC2CAB7}"/>
    <hyperlink ref="G62" r:id="rId54" xr:uid="{2F4402B3-2E07-42E4-B196-2C51F28427A8}"/>
    <hyperlink ref="G63" r:id="rId55" xr:uid="{F3C6B782-CF6C-45D8-ABD5-FE6FF08F32B8}"/>
    <hyperlink ref="G66" r:id="rId56" xr:uid="{8E317923-DE87-4465-9D04-313CAF6CE9DB}"/>
    <hyperlink ref="G71" r:id="rId57" xr:uid="{F4CCAAEF-D54A-424E-A030-BFCD964FB2FB}"/>
    <hyperlink ref="G72" r:id="rId58" xr:uid="{F12D2140-EA1B-48C1-91B4-159CE23CF4AB}"/>
    <hyperlink ref="G73" r:id="rId59" xr:uid="{CE5AE7DE-BDC7-4A0C-BD84-1BC3CCA76B0F}"/>
    <hyperlink ref="G74" r:id="rId60" xr:uid="{6B8C940A-7288-494B-895F-107699DCCED7}"/>
    <hyperlink ref="G50" r:id="rId61" xr:uid="{33C3D476-7C29-404C-8ED8-B0BB2342348A}"/>
    <hyperlink ref="G69" r:id="rId62" xr:uid="{62A106B8-F6F4-474D-87CA-15D96C6EB7D4}"/>
    <hyperlink ref="G76" r:id="rId63" xr:uid="{F5FE1AC3-9A3D-4B54-83DE-6CC1D778A05D}"/>
    <hyperlink ref="G77" r:id="rId64" xr:uid="{CFE51617-9F82-4E0C-A767-B5C5FACAD9DF}"/>
    <hyperlink ref="G78" r:id="rId65" xr:uid="{183D0C92-F013-443B-859C-C33CE8119EB3}"/>
    <hyperlink ref="G79" r:id="rId66" xr:uid="{58BF3C9B-E760-45B3-98A5-8B75F4F30FB2}"/>
    <hyperlink ref="G80" r:id="rId67" xr:uid="{4BB6ABAB-52FF-421A-933B-416F7E2C59D3}"/>
    <hyperlink ref="G81" r:id="rId68" xr:uid="{FCC54515-9D36-4BC2-B192-FEAC8870CBEE}"/>
    <hyperlink ref="G82" r:id="rId69" xr:uid="{56BF9582-0E93-4178-A45A-E0AD89767C1B}"/>
    <hyperlink ref="G85" r:id="rId70" xr:uid="{156CFC08-30D1-4E16-9152-93A91907EB34}"/>
    <hyperlink ref="G84" r:id="rId71" xr:uid="{E4BAB6E4-D5A3-48E6-818E-24EE17923A5A}"/>
    <hyperlink ref="G88" r:id="rId72" xr:uid="{99164114-E133-4CFD-BDC8-5D9944A75516}"/>
    <hyperlink ref="G4" r:id="rId73" xr:uid="{28D4159F-A635-4013-B1AB-12396339E27F}"/>
  </hyperlinks>
  <pageMargins left="0.7" right="0.7" top="0.75" bottom="0.75" header="0.3" footer="0.3"/>
  <pageSetup orientation="portrait" r:id="rId74"/>
  <drawing r:id="rId7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84836-7400-495C-AD5C-C4A2540981DD}">
  <dimension ref="A1:AA264"/>
  <sheetViews>
    <sheetView showGridLines="0" zoomScale="55" zoomScaleNormal="55" workbookViewId="0">
      <pane xSplit="3" ySplit="3" topLeftCell="D4" activePane="bottomRight" state="frozen"/>
      <selection pane="topRight" activeCell="D1" sqref="D1"/>
      <selection pane="bottomLeft" activeCell="A3" sqref="A3"/>
      <selection pane="bottomRight" activeCell="C13" sqref="C13"/>
    </sheetView>
  </sheetViews>
  <sheetFormatPr baseColWidth="10" defaultColWidth="10.81640625" defaultRowHeight="45" customHeight="1" x14ac:dyDescent="0.35"/>
  <cols>
    <col min="1" max="1" width="5.453125" style="77" customWidth="1"/>
    <col min="2" max="2" width="19.453125" style="77" customWidth="1"/>
    <col min="3" max="3" width="32.81640625" style="77" customWidth="1"/>
    <col min="4" max="4" width="17.7265625" style="77" customWidth="1"/>
    <col min="5" max="5" width="21" style="77" customWidth="1"/>
    <col min="6" max="6" width="24.7265625" style="77" customWidth="1"/>
    <col min="7" max="7" width="25.81640625" style="97" customWidth="1"/>
    <col min="8" max="8" width="20.26953125" style="77" customWidth="1"/>
    <col min="9" max="9" width="10.26953125" style="77" customWidth="1"/>
    <col min="10" max="10" width="14.26953125" style="77" customWidth="1"/>
    <col min="11" max="11" width="23.26953125" style="77" customWidth="1"/>
    <col min="12" max="12" width="18.7265625" style="77" customWidth="1"/>
    <col min="13" max="13" width="26.7265625" style="77" customWidth="1"/>
    <col min="14" max="14" width="38.7265625" style="96" customWidth="1"/>
    <col min="15" max="15" width="25.81640625" style="77" customWidth="1"/>
    <col min="16" max="16" width="20.54296875" style="77" customWidth="1"/>
    <col min="17" max="17" width="16.7265625" style="77" customWidth="1"/>
    <col min="18" max="18" width="19.81640625" style="77" customWidth="1"/>
    <col min="19" max="19" width="16.7265625" style="77" customWidth="1"/>
    <col min="20" max="20" width="19.26953125" style="77" customWidth="1"/>
    <col min="21" max="23" width="16.7265625" style="77" customWidth="1"/>
    <col min="24" max="24" width="22.453125" style="77" customWidth="1"/>
    <col min="25" max="27" width="16.7265625" style="77" customWidth="1"/>
    <col min="28" max="16384" width="10.81640625" style="55"/>
  </cols>
  <sheetData>
    <row r="1" spans="1:27" ht="152.25" customHeight="1" thickBot="1" x14ac:dyDescent="0.4"/>
    <row r="2" spans="1:27" s="99" customFormat="1" ht="21.75" customHeight="1" thickBot="1" x14ac:dyDescent="0.4">
      <c r="A2" s="242" t="s">
        <v>4755</v>
      </c>
      <c r="B2" s="243"/>
      <c r="C2" s="243"/>
      <c r="D2" s="243"/>
      <c r="E2" s="243"/>
      <c r="F2" s="243"/>
      <c r="G2" s="243"/>
      <c r="H2" s="243"/>
      <c r="I2" s="244"/>
      <c r="J2" s="242" t="s">
        <v>7</v>
      </c>
      <c r="K2" s="243"/>
      <c r="L2" s="244"/>
      <c r="M2" s="240" t="s">
        <v>4756</v>
      </c>
      <c r="N2" s="238"/>
      <c r="O2" s="238"/>
      <c r="P2" s="240" t="s">
        <v>4757</v>
      </c>
      <c r="Q2" s="238"/>
      <c r="R2" s="238"/>
      <c r="S2" s="238"/>
      <c r="T2" s="240" t="s">
        <v>4758</v>
      </c>
      <c r="U2" s="238"/>
      <c r="V2" s="238"/>
      <c r="W2" s="238"/>
      <c r="X2" s="240" t="s">
        <v>4759</v>
      </c>
      <c r="Y2" s="238"/>
      <c r="Z2" s="238"/>
      <c r="AA2" s="238"/>
    </row>
    <row r="3" spans="1:27" s="56" customFormat="1" ht="45" customHeight="1" x14ac:dyDescent="0.35">
      <c r="A3" s="98" t="s">
        <v>4769</v>
      </c>
      <c r="B3" s="98" t="s">
        <v>3302</v>
      </c>
      <c r="C3" s="98" t="s">
        <v>2772</v>
      </c>
      <c r="D3" s="98" t="s">
        <v>3300</v>
      </c>
      <c r="E3" s="98" t="s">
        <v>0</v>
      </c>
      <c r="F3" s="98" t="s">
        <v>1</v>
      </c>
      <c r="G3" s="98" t="s">
        <v>2</v>
      </c>
      <c r="H3" s="98" t="s">
        <v>3</v>
      </c>
      <c r="I3" s="98" t="s">
        <v>2773</v>
      </c>
      <c r="J3" s="98" t="s">
        <v>280</v>
      </c>
      <c r="K3" s="98" t="s">
        <v>4</v>
      </c>
      <c r="L3" s="98" t="s">
        <v>5</v>
      </c>
      <c r="M3" s="98" t="s">
        <v>5135</v>
      </c>
      <c r="N3" s="98" t="s">
        <v>5136</v>
      </c>
      <c r="O3" s="98" t="s">
        <v>5134</v>
      </c>
      <c r="P3" s="98" t="s">
        <v>5170</v>
      </c>
      <c r="Q3" s="98" t="s">
        <v>12</v>
      </c>
      <c r="R3" s="98" t="s">
        <v>13</v>
      </c>
      <c r="S3" s="98" t="s">
        <v>14</v>
      </c>
      <c r="T3" s="98" t="s">
        <v>5170</v>
      </c>
      <c r="U3" s="98" t="s">
        <v>12</v>
      </c>
      <c r="V3" s="98" t="s">
        <v>13</v>
      </c>
      <c r="W3" s="98" t="s">
        <v>14</v>
      </c>
      <c r="X3" s="98" t="s">
        <v>5170</v>
      </c>
      <c r="Y3" s="98" t="s">
        <v>12</v>
      </c>
      <c r="Z3" s="98" t="s">
        <v>13</v>
      </c>
      <c r="AA3" s="98" t="s">
        <v>14</v>
      </c>
    </row>
    <row r="4" spans="1:27" ht="75" customHeight="1" x14ac:dyDescent="0.35">
      <c r="A4" s="63">
        <v>1</v>
      </c>
      <c r="B4" s="63">
        <v>52839087</v>
      </c>
      <c r="C4" s="63" t="s">
        <v>2357</v>
      </c>
      <c r="D4" s="63" t="s">
        <v>290</v>
      </c>
      <c r="E4" s="63" t="s">
        <v>2292</v>
      </c>
      <c r="F4" s="63" t="s">
        <v>3934</v>
      </c>
      <c r="G4" s="86" t="s">
        <v>2770</v>
      </c>
      <c r="H4" s="63" t="s">
        <v>5109</v>
      </c>
      <c r="I4" s="63">
        <v>1022</v>
      </c>
      <c r="J4" s="63" t="s">
        <v>281</v>
      </c>
      <c r="K4" s="63" t="s">
        <v>21</v>
      </c>
      <c r="L4" s="63" t="s">
        <v>4373</v>
      </c>
      <c r="M4" s="63" t="s">
        <v>4858</v>
      </c>
      <c r="N4" s="63" t="s">
        <v>4941</v>
      </c>
      <c r="O4" s="63" t="s">
        <v>4941</v>
      </c>
      <c r="P4" s="63" t="s">
        <v>20</v>
      </c>
      <c r="Q4" s="68">
        <v>43125</v>
      </c>
      <c r="R4" s="63" t="s">
        <v>25</v>
      </c>
      <c r="S4" s="63" t="s">
        <v>1902</v>
      </c>
      <c r="T4" s="63" t="s">
        <v>3273</v>
      </c>
      <c r="U4" s="68">
        <v>43009</v>
      </c>
      <c r="V4" s="68">
        <v>43100</v>
      </c>
      <c r="W4" s="63" t="s">
        <v>1902</v>
      </c>
      <c r="X4" s="63" t="s">
        <v>2360</v>
      </c>
      <c r="Y4" s="68">
        <v>42095</v>
      </c>
      <c r="Z4" s="68">
        <v>43008</v>
      </c>
      <c r="AA4" s="63" t="s">
        <v>1902</v>
      </c>
    </row>
    <row r="5" spans="1:27" ht="75" customHeight="1" x14ac:dyDescent="0.35">
      <c r="A5" s="63">
        <v>2</v>
      </c>
      <c r="B5" s="63">
        <v>1023895670</v>
      </c>
      <c r="C5" s="63" t="s">
        <v>2616</v>
      </c>
      <c r="D5" s="63" t="s">
        <v>290</v>
      </c>
      <c r="E5" s="63" t="s">
        <v>4754</v>
      </c>
      <c r="F5" s="63" t="s">
        <v>4180</v>
      </c>
      <c r="G5" s="86" t="s">
        <v>2617</v>
      </c>
      <c r="H5" s="63" t="s">
        <v>5109</v>
      </c>
      <c r="I5" s="63">
        <v>1019</v>
      </c>
      <c r="J5" s="63" t="s">
        <v>281</v>
      </c>
      <c r="K5" s="63" t="s">
        <v>21</v>
      </c>
      <c r="L5" s="63" t="s">
        <v>4373</v>
      </c>
      <c r="M5" s="63" t="s">
        <v>2618</v>
      </c>
      <c r="N5" s="63" t="s">
        <v>4941</v>
      </c>
      <c r="O5" s="63" t="s">
        <v>4941</v>
      </c>
      <c r="P5" s="63" t="s">
        <v>2507</v>
      </c>
      <c r="Q5" s="68">
        <v>43125</v>
      </c>
      <c r="R5" s="63" t="s">
        <v>25</v>
      </c>
      <c r="S5" s="63" t="s">
        <v>4754</v>
      </c>
      <c r="T5" s="63" t="s">
        <v>2619</v>
      </c>
      <c r="U5" s="68">
        <v>41696</v>
      </c>
      <c r="V5" s="63" t="s">
        <v>4941</v>
      </c>
      <c r="W5" s="63" t="s">
        <v>3277</v>
      </c>
      <c r="X5" s="63" t="s">
        <v>2516</v>
      </c>
      <c r="Y5" s="68">
        <v>41619</v>
      </c>
      <c r="Z5" s="68">
        <v>41330</v>
      </c>
      <c r="AA5" s="63" t="s">
        <v>3279</v>
      </c>
    </row>
    <row r="6" spans="1:27" ht="75" customHeight="1" x14ac:dyDescent="0.35">
      <c r="A6" s="63">
        <v>3</v>
      </c>
      <c r="B6" s="63">
        <v>38611663</v>
      </c>
      <c r="C6" s="63" t="s">
        <v>2425</v>
      </c>
      <c r="D6" s="63" t="s">
        <v>290</v>
      </c>
      <c r="E6" s="63" t="s">
        <v>2292</v>
      </c>
      <c r="F6" s="63" t="s">
        <v>3935</v>
      </c>
      <c r="G6" s="86" t="s">
        <v>2426</v>
      </c>
      <c r="H6" s="63" t="s">
        <v>5110</v>
      </c>
      <c r="I6" s="63">
        <v>4833</v>
      </c>
      <c r="J6" s="63" t="s">
        <v>281</v>
      </c>
      <c r="K6" s="63" t="s">
        <v>18</v>
      </c>
      <c r="L6" s="63" t="s">
        <v>2427</v>
      </c>
      <c r="M6" s="63" t="s">
        <v>5139</v>
      </c>
      <c r="N6" s="63" t="s">
        <v>4941</v>
      </c>
      <c r="O6" s="63" t="s">
        <v>4941</v>
      </c>
      <c r="P6" s="63" t="s">
        <v>20</v>
      </c>
      <c r="Q6" s="68">
        <v>43125</v>
      </c>
      <c r="R6" s="63" t="s">
        <v>25</v>
      </c>
      <c r="S6" s="63" t="s">
        <v>3285</v>
      </c>
      <c r="T6" s="63" t="s">
        <v>2429</v>
      </c>
      <c r="U6" s="68">
        <v>41640</v>
      </c>
      <c r="V6" s="68">
        <v>42978</v>
      </c>
      <c r="W6" s="63" t="s">
        <v>2305</v>
      </c>
      <c r="X6" s="63" t="s">
        <v>2429</v>
      </c>
      <c r="Y6" s="68">
        <v>39479</v>
      </c>
      <c r="Z6" s="63">
        <v>2014</v>
      </c>
      <c r="AA6" s="63" t="s">
        <v>1082</v>
      </c>
    </row>
    <row r="7" spans="1:27" ht="75" customHeight="1" x14ac:dyDescent="0.35">
      <c r="A7" s="63">
        <v>4</v>
      </c>
      <c r="B7" s="63">
        <v>52802836</v>
      </c>
      <c r="C7" s="63" t="s">
        <v>873</v>
      </c>
      <c r="D7" s="63" t="s">
        <v>657</v>
      </c>
      <c r="E7" s="63" t="s">
        <v>874</v>
      </c>
      <c r="F7" s="63" t="s">
        <v>3359</v>
      </c>
      <c r="G7" s="86" t="s">
        <v>1275</v>
      </c>
      <c r="H7" s="63" t="s">
        <v>5109</v>
      </c>
      <c r="I7" s="63">
        <v>4428</v>
      </c>
      <c r="J7" s="63" t="s">
        <v>281</v>
      </c>
      <c r="K7" s="64" t="s">
        <v>21</v>
      </c>
      <c r="L7" s="63" t="s">
        <v>4373</v>
      </c>
      <c r="M7" s="63" t="s">
        <v>5140</v>
      </c>
      <c r="N7" s="63" t="s">
        <v>5160</v>
      </c>
      <c r="O7" s="63" t="s">
        <v>4941</v>
      </c>
      <c r="P7" s="64" t="s">
        <v>20</v>
      </c>
      <c r="Q7" s="66">
        <v>42832</v>
      </c>
      <c r="R7" s="66" t="s">
        <v>25</v>
      </c>
      <c r="S7" s="64" t="s">
        <v>874</v>
      </c>
      <c r="T7" s="64" t="s">
        <v>879</v>
      </c>
      <c r="U7" s="66">
        <v>42720</v>
      </c>
      <c r="V7" s="66">
        <v>42831</v>
      </c>
      <c r="W7" s="64" t="s">
        <v>881</v>
      </c>
      <c r="X7" s="64" t="s">
        <v>880</v>
      </c>
      <c r="Y7" s="66">
        <v>41898</v>
      </c>
      <c r="Z7" s="66">
        <v>42719</v>
      </c>
      <c r="AA7" s="64" t="s">
        <v>3283</v>
      </c>
    </row>
    <row r="8" spans="1:27" ht="75" customHeight="1" x14ac:dyDescent="0.35">
      <c r="A8" s="63">
        <v>5</v>
      </c>
      <c r="B8" s="63">
        <v>1015463551</v>
      </c>
      <c r="C8" s="63" t="s">
        <v>1050</v>
      </c>
      <c r="D8" s="63" t="s">
        <v>657</v>
      </c>
      <c r="E8" s="63" t="s">
        <v>4346</v>
      </c>
      <c r="F8" s="63" t="s">
        <v>3298</v>
      </c>
      <c r="G8" s="86" t="s">
        <v>1271</v>
      </c>
      <c r="H8" s="63" t="s">
        <v>5109</v>
      </c>
      <c r="I8" s="63">
        <v>4161</v>
      </c>
      <c r="J8" s="63" t="s">
        <v>281</v>
      </c>
      <c r="K8" s="63" t="s">
        <v>21</v>
      </c>
      <c r="L8" s="63" t="s">
        <v>4373</v>
      </c>
      <c r="M8" s="63" t="s">
        <v>5141</v>
      </c>
      <c r="N8" s="63" t="s">
        <v>4941</v>
      </c>
      <c r="O8" s="63" t="s">
        <v>4941</v>
      </c>
      <c r="P8" s="64" t="s">
        <v>20</v>
      </c>
      <c r="Q8" s="68">
        <v>45061</v>
      </c>
      <c r="R8" s="66" t="s">
        <v>25</v>
      </c>
      <c r="S8" s="63" t="s">
        <v>4346</v>
      </c>
      <c r="T8" s="64" t="s">
        <v>20</v>
      </c>
      <c r="U8" s="66">
        <v>42849</v>
      </c>
      <c r="V8" s="66">
        <v>45058</v>
      </c>
      <c r="W8" s="64" t="s">
        <v>1860</v>
      </c>
      <c r="X8" s="64" t="s">
        <v>20</v>
      </c>
      <c r="Y8" s="66">
        <v>42388</v>
      </c>
      <c r="Z8" s="66">
        <v>42841</v>
      </c>
      <c r="AA8" s="64" t="s">
        <v>1053</v>
      </c>
    </row>
    <row r="9" spans="1:27" ht="75" customHeight="1" x14ac:dyDescent="0.35">
      <c r="A9" s="63">
        <v>6</v>
      </c>
      <c r="B9" s="63">
        <v>1033771280</v>
      </c>
      <c r="C9" s="63" t="s">
        <v>2550</v>
      </c>
      <c r="D9" s="63" t="s">
        <v>290</v>
      </c>
      <c r="E9" s="63" t="s">
        <v>2292</v>
      </c>
      <c r="F9" s="63" t="s">
        <v>3934</v>
      </c>
      <c r="G9" s="86" t="s">
        <v>2549</v>
      </c>
      <c r="H9" s="63" t="s">
        <v>5109</v>
      </c>
      <c r="I9" s="63">
        <v>4219</v>
      </c>
      <c r="J9" s="63" t="s">
        <v>281</v>
      </c>
      <c r="K9" s="63" t="s">
        <v>21</v>
      </c>
      <c r="L9" s="63" t="s">
        <v>4373</v>
      </c>
      <c r="M9" s="63" t="s">
        <v>3287</v>
      </c>
      <c r="N9" s="63" t="s">
        <v>4941</v>
      </c>
      <c r="O9" s="63" t="s">
        <v>4941</v>
      </c>
      <c r="P9" s="63" t="s">
        <v>2507</v>
      </c>
      <c r="Q9" s="68">
        <v>43125</v>
      </c>
      <c r="R9" s="63" t="s">
        <v>25</v>
      </c>
      <c r="S9" s="63" t="s">
        <v>2466</v>
      </c>
      <c r="T9" s="63" t="s">
        <v>4941</v>
      </c>
      <c r="U9" s="63" t="s">
        <v>4941</v>
      </c>
      <c r="V9" s="63" t="s">
        <v>4941</v>
      </c>
      <c r="W9" s="63" t="s">
        <v>4941</v>
      </c>
      <c r="X9" s="63" t="s">
        <v>4941</v>
      </c>
      <c r="Y9" s="63" t="s">
        <v>4941</v>
      </c>
      <c r="Z9" s="63" t="s">
        <v>4941</v>
      </c>
      <c r="AA9" s="63" t="s">
        <v>4941</v>
      </c>
    </row>
    <row r="10" spans="1:27" ht="75" customHeight="1" x14ac:dyDescent="0.35">
      <c r="A10" s="63">
        <v>7</v>
      </c>
      <c r="B10" s="63">
        <v>1014248101</v>
      </c>
      <c r="C10" s="63" t="s">
        <v>2211</v>
      </c>
      <c r="D10" s="63" t="s">
        <v>290</v>
      </c>
      <c r="E10" s="63" t="s">
        <v>1902</v>
      </c>
      <c r="F10" s="63" t="s">
        <v>3934</v>
      </c>
      <c r="G10" s="86" t="s">
        <v>2212</v>
      </c>
      <c r="H10" s="63" t="s">
        <v>5109</v>
      </c>
      <c r="I10" s="63">
        <v>1013</v>
      </c>
      <c r="J10" s="63" t="s">
        <v>281</v>
      </c>
      <c r="K10" s="63" t="s">
        <v>21</v>
      </c>
      <c r="L10" s="63" t="s">
        <v>4373</v>
      </c>
      <c r="M10" s="63" t="s">
        <v>2213</v>
      </c>
      <c r="N10" s="63" t="s">
        <v>4941</v>
      </c>
      <c r="O10" s="63" t="s">
        <v>4941</v>
      </c>
      <c r="P10" s="63" t="s">
        <v>309</v>
      </c>
      <c r="Q10" s="68">
        <v>43125</v>
      </c>
      <c r="R10" s="63" t="s">
        <v>25</v>
      </c>
      <c r="S10" s="63" t="s">
        <v>2107</v>
      </c>
      <c r="T10" s="63" t="s">
        <v>2216</v>
      </c>
      <c r="U10" s="68">
        <v>43073</v>
      </c>
      <c r="V10" s="68">
        <v>43122</v>
      </c>
      <c r="W10" s="63" t="s">
        <v>1426</v>
      </c>
      <c r="X10" s="63" t="s">
        <v>2214</v>
      </c>
      <c r="Y10" s="68">
        <v>42171</v>
      </c>
      <c r="Z10" s="68">
        <v>43042</v>
      </c>
      <c r="AA10" s="63" t="s">
        <v>1426</v>
      </c>
    </row>
    <row r="11" spans="1:27" ht="75" customHeight="1" x14ac:dyDescent="0.35">
      <c r="A11" s="63">
        <v>8</v>
      </c>
      <c r="B11" s="63">
        <v>1098754647</v>
      </c>
      <c r="C11" s="63" t="s">
        <v>3288</v>
      </c>
      <c r="D11" s="63" t="s">
        <v>3301</v>
      </c>
      <c r="E11" s="63" t="s">
        <v>3983</v>
      </c>
      <c r="F11" s="63" t="s">
        <v>4500</v>
      </c>
      <c r="G11" s="86" t="s">
        <v>3256</v>
      </c>
      <c r="H11" s="63" t="s">
        <v>5109</v>
      </c>
      <c r="I11" s="63">
        <v>4040</v>
      </c>
      <c r="J11" s="63" t="s">
        <v>2279</v>
      </c>
      <c r="K11" s="63" t="s">
        <v>2833</v>
      </c>
      <c r="L11" s="63" t="s">
        <v>2834</v>
      </c>
      <c r="M11" s="63" t="s">
        <v>1511</v>
      </c>
      <c r="N11" s="63" t="s">
        <v>4941</v>
      </c>
      <c r="O11" s="63" t="s">
        <v>4941</v>
      </c>
      <c r="P11" s="63" t="s">
        <v>797</v>
      </c>
      <c r="Q11" s="68">
        <v>43284</v>
      </c>
      <c r="R11" s="68" t="s">
        <v>25</v>
      </c>
      <c r="S11" s="63" t="s">
        <v>2548</v>
      </c>
      <c r="T11" s="63" t="s">
        <v>4941</v>
      </c>
      <c r="U11" s="63" t="s">
        <v>4941</v>
      </c>
      <c r="V11" s="63" t="s">
        <v>4941</v>
      </c>
      <c r="W11" s="63" t="s">
        <v>4941</v>
      </c>
      <c r="X11" s="63" t="s">
        <v>4941</v>
      </c>
      <c r="Y11" s="63" t="s">
        <v>4941</v>
      </c>
      <c r="Z11" s="63" t="s">
        <v>4941</v>
      </c>
      <c r="AA11" s="63" t="s">
        <v>4941</v>
      </c>
    </row>
    <row r="12" spans="1:27" ht="75" customHeight="1" x14ac:dyDescent="0.35">
      <c r="A12" s="63">
        <v>9</v>
      </c>
      <c r="B12" s="63">
        <v>1151942672</v>
      </c>
      <c r="C12" s="63" t="s">
        <v>2106</v>
      </c>
      <c r="D12" s="63" t="s">
        <v>290</v>
      </c>
      <c r="E12" s="63" t="s">
        <v>1902</v>
      </c>
      <c r="F12" s="63" t="s">
        <v>3935</v>
      </c>
      <c r="G12" s="86" t="s">
        <v>2108</v>
      </c>
      <c r="H12" s="63" t="s">
        <v>5109</v>
      </c>
      <c r="I12" s="63">
        <v>4836</v>
      </c>
      <c r="J12" s="63" t="s">
        <v>281</v>
      </c>
      <c r="K12" s="63" t="s">
        <v>18</v>
      </c>
      <c r="L12" s="63" t="s">
        <v>2109</v>
      </c>
      <c r="M12" s="63" t="s">
        <v>4839</v>
      </c>
      <c r="N12" s="63" t="s">
        <v>4941</v>
      </c>
      <c r="O12" s="63" t="s">
        <v>4941</v>
      </c>
      <c r="P12" s="64" t="s">
        <v>20</v>
      </c>
      <c r="Q12" s="68">
        <v>43125</v>
      </c>
      <c r="R12" s="68" t="s">
        <v>25</v>
      </c>
      <c r="S12" s="63" t="s">
        <v>2111</v>
      </c>
      <c r="T12" s="64" t="s">
        <v>2112</v>
      </c>
      <c r="U12" s="68">
        <v>43009</v>
      </c>
      <c r="V12" s="68">
        <v>43124</v>
      </c>
      <c r="W12" s="63" t="s">
        <v>2113</v>
      </c>
      <c r="X12" s="64" t="s">
        <v>2114</v>
      </c>
      <c r="Y12" s="68">
        <v>41548</v>
      </c>
      <c r="Z12" s="68">
        <v>42767</v>
      </c>
      <c r="AA12" s="63" t="s">
        <v>2115</v>
      </c>
    </row>
    <row r="13" spans="1:27" ht="75" customHeight="1" x14ac:dyDescent="0.35">
      <c r="A13" s="63">
        <v>10</v>
      </c>
      <c r="B13" s="63">
        <v>80210822</v>
      </c>
      <c r="C13" s="63" t="s">
        <v>2513</v>
      </c>
      <c r="D13" s="63" t="s">
        <v>290</v>
      </c>
      <c r="E13" s="63" t="s">
        <v>3336</v>
      </c>
      <c r="F13" s="63" t="s">
        <v>3930</v>
      </c>
      <c r="G13" s="86" t="s">
        <v>2514</v>
      </c>
      <c r="H13" s="63" t="s">
        <v>5109</v>
      </c>
      <c r="I13" s="63">
        <v>1010</v>
      </c>
      <c r="J13" s="63" t="s">
        <v>281</v>
      </c>
      <c r="K13" s="63" t="s">
        <v>21</v>
      </c>
      <c r="L13" s="63" t="s">
        <v>4373</v>
      </c>
      <c r="M13" s="63" t="s">
        <v>3284</v>
      </c>
      <c r="N13" s="63" t="s">
        <v>4941</v>
      </c>
      <c r="O13" s="63" t="s">
        <v>4941</v>
      </c>
      <c r="P13" s="63" t="s">
        <v>2507</v>
      </c>
      <c r="Q13" s="68">
        <v>43125</v>
      </c>
      <c r="R13" s="63" t="s">
        <v>25</v>
      </c>
      <c r="S13" s="63" t="s">
        <v>2466</v>
      </c>
      <c r="T13" s="63" t="s">
        <v>2515</v>
      </c>
      <c r="U13" s="68">
        <v>41671</v>
      </c>
      <c r="V13" s="68" t="s">
        <v>2520</v>
      </c>
      <c r="W13" s="63" t="s">
        <v>2529</v>
      </c>
      <c r="X13" s="63" t="s">
        <v>2516</v>
      </c>
      <c r="Y13" s="68">
        <v>41000</v>
      </c>
      <c r="Z13" s="68" t="s">
        <v>2521</v>
      </c>
      <c r="AA13" s="63" t="s">
        <v>2516</v>
      </c>
    </row>
    <row r="14" spans="1:27" ht="75" customHeight="1" x14ac:dyDescent="0.35">
      <c r="A14" s="63">
        <v>11</v>
      </c>
      <c r="B14" s="63">
        <v>94517066</v>
      </c>
      <c r="C14" s="63" t="s">
        <v>3291</v>
      </c>
      <c r="D14" s="63" t="s">
        <v>290</v>
      </c>
      <c r="E14" s="63" t="s">
        <v>2292</v>
      </c>
      <c r="F14" s="63" t="s">
        <v>3935</v>
      </c>
      <c r="G14" s="86" t="s">
        <v>2756</v>
      </c>
      <c r="H14" s="63" t="s">
        <v>5109</v>
      </c>
      <c r="I14" s="63">
        <v>4812</v>
      </c>
      <c r="J14" s="63" t="s">
        <v>281</v>
      </c>
      <c r="K14" s="63" t="s">
        <v>18</v>
      </c>
      <c r="L14" s="63" t="s">
        <v>2498</v>
      </c>
      <c r="M14" s="63" t="s">
        <v>2158</v>
      </c>
      <c r="N14" s="63" t="s">
        <v>4941</v>
      </c>
      <c r="O14" s="63" t="s">
        <v>4941</v>
      </c>
      <c r="P14" s="63" t="s">
        <v>2507</v>
      </c>
      <c r="Q14" s="68">
        <v>43125</v>
      </c>
      <c r="R14" s="63" t="s">
        <v>25</v>
      </c>
      <c r="S14" s="63" t="s">
        <v>2292</v>
      </c>
      <c r="T14" s="63" t="s">
        <v>2138</v>
      </c>
      <c r="U14" s="68">
        <v>42064</v>
      </c>
      <c r="V14" s="68" t="s">
        <v>2520</v>
      </c>
      <c r="W14" s="63" t="s">
        <v>58</v>
      </c>
      <c r="X14" s="63" t="s">
        <v>2138</v>
      </c>
      <c r="Y14" s="68">
        <v>41306</v>
      </c>
      <c r="Z14" s="68" t="s">
        <v>2759</v>
      </c>
      <c r="AA14" s="63" t="s">
        <v>2763</v>
      </c>
    </row>
    <row r="15" spans="1:27" ht="75" customHeight="1" x14ac:dyDescent="0.35">
      <c r="A15" s="63">
        <v>12</v>
      </c>
      <c r="B15" s="63">
        <v>66980287</v>
      </c>
      <c r="C15" s="63" t="s">
        <v>2495</v>
      </c>
      <c r="D15" s="63" t="s">
        <v>290</v>
      </c>
      <c r="E15" s="63" t="s">
        <v>2292</v>
      </c>
      <c r="F15" s="63" t="s">
        <v>3935</v>
      </c>
      <c r="G15" s="86" t="s">
        <v>2497</v>
      </c>
      <c r="H15" s="63" t="s">
        <v>5110</v>
      </c>
      <c r="I15" s="63">
        <v>4823</v>
      </c>
      <c r="J15" s="63" t="s">
        <v>281</v>
      </c>
      <c r="K15" s="63" t="s">
        <v>18</v>
      </c>
      <c r="L15" s="63" t="s">
        <v>2498</v>
      </c>
      <c r="M15" s="63" t="s">
        <v>4874</v>
      </c>
      <c r="N15" s="63" t="s">
        <v>4941</v>
      </c>
      <c r="O15" s="63" t="s">
        <v>4941</v>
      </c>
      <c r="P15" s="63" t="s">
        <v>20</v>
      </c>
      <c r="Q15" s="68">
        <v>43125</v>
      </c>
      <c r="R15" s="63" t="s">
        <v>25</v>
      </c>
      <c r="S15" s="63" t="s">
        <v>2466</v>
      </c>
      <c r="T15" s="63" t="s">
        <v>2500</v>
      </c>
      <c r="U15" s="68">
        <v>42156</v>
      </c>
      <c r="V15" s="68">
        <v>42460</v>
      </c>
      <c r="W15" s="63" t="s">
        <v>745</v>
      </c>
      <c r="X15" s="63" t="s">
        <v>2429</v>
      </c>
      <c r="Y15" s="68">
        <v>39539</v>
      </c>
      <c r="Z15" s="68">
        <v>42088</v>
      </c>
      <c r="AA15" s="63" t="s">
        <v>2512</v>
      </c>
    </row>
    <row r="16" spans="1:27" ht="75" customHeight="1" x14ac:dyDescent="0.35">
      <c r="A16" s="63">
        <v>13</v>
      </c>
      <c r="B16" s="63">
        <v>1018506303</v>
      </c>
      <c r="C16" s="63" t="s">
        <v>2540</v>
      </c>
      <c r="D16" s="63" t="s">
        <v>3301</v>
      </c>
      <c r="E16" s="63" t="s">
        <v>4501</v>
      </c>
      <c r="F16" s="63" t="s">
        <v>4500</v>
      </c>
      <c r="G16" s="86" t="s">
        <v>2541</v>
      </c>
      <c r="H16" s="63" t="s">
        <v>5109</v>
      </c>
      <c r="I16" s="63">
        <v>4093</v>
      </c>
      <c r="J16" s="63" t="s">
        <v>281</v>
      </c>
      <c r="K16" s="63" t="s">
        <v>21</v>
      </c>
      <c r="L16" s="63" t="s">
        <v>4373</v>
      </c>
      <c r="M16" s="63" t="s">
        <v>1511</v>
      </c>
      <c r="N16" s="63" t="s">
        <v>4941</v>
      </c>
      <c r="O16" s="63" t="s">
        <v>4941</v>
      </c>
      <c r="P16" s="63" t="s">
        <v>2507</v>
      </c>
      <c r="Q16" s="68">
        <v>43104</v>
      </c>
      <c r="R16" s="63" t="s">
        <v>25</v>
      </c>
      <c r="S16" s="63" t="s">
        <v>2460</v>
      </c>
      <c r="T16" s="63" t="s">
        <v>3289</v>
      </c>
      <c r="U16" s="68">
        <v>42877</v>
      </c>
      <c r="V16" s="68">
        <v>42982</v>
      </c>
      <c r="W16" s="63" t="s">
        <v>2461</v>
      </c>
      <c r="X16" s="63" t="s">
        <v>2507</v>
      </c>
      <c r="Y16" s="68">
        <v>42461</v>
      </c>
      <c r="Z16" s="68">
        <v>42739</v>
      </c>
      <c r="AA16" s="63" t="s">
        <v>2462</v>
      </c>
    </row>
    <row r="17" spans="1:27" ht="75" customHeight="1" x14ac:dyDescent="0.35">
      <c r="A17" s="63">
        <v>14</v>
      </c>
      <c r="B17" s="63">
        <v>80030477</v>
      </c>
      <c r="C17" s="63" t="s">
        <v>1393</v>
      </c>
      <c r="D17" s="63" t="s">
        <v>6</v>
      </c>
      <c r="E17" s="63" t="s">
        <v>1394</v>
      </c>
      <c r="F17" s="63" t="s">
        <v>3946</v>
      </c>
      <c r="G17" s="86" t="s">
        <v>1395</v>
      </c>
      <c r="H17" s="63" t="s">
        <v>5109</v>
      </c>
      <c r="I17" s="63">
        <v>4104</v>
      </c>
      <c r="J17" s="63" t="s">
        <v>281</v>
      </c>
      <c r="K17" s="63" t="s">
        <v>21</v>
      </c>
      <c r="L17" s="63" t="s">
        <v>4373</v>
      </c>
      <c r="M17" s="63" t="s">
        <v>2167</v>
      </c>
      <c r="N17" s="63" t="s">
        <v>4886</v>
      </c>
      <c r="O17" s="63" t="s">
        <v>4941</v>
      </c>
      <c r="P17" s="63" t="s">
        <v>20</v>
      </c>
      <c r="Q17" s="66">
        <v>42849</v>
      </c>
      <c r="R17" s="66" t="s">
        <v>25</v>
      </c>
      <c r="S17" s="64" t="s">
        <v>3294</v>
      </c>
      <c r="T17" s="64" t="s">
        <v>1398</v>
      </c>
      <c r="U17" s="66">
        <v>42623</v>
      </c>
      <c r="V17" s="66">
        <v>42848</v>
      </c>
      <c r="W17" s="64" t="s">
        <v>1151</v>
      </c>
      <c r="X17" s="64" t="s">
        <v>1399</v>
      </c>
      <c r="Y17" s="66">
        <v>40840</v>
      </c>
      <c r="Z17" s="66">
        <v>41964</v>
      </c>
      <c r="AA17" s="64" t="s">
        <v>22</v>
      </c>
    </row>
    <row r="18" spans="1:27" ht="75" customHeight="1" x14ac:dyDescent="0.35">
      <c r="A18" s="63">
        <v>15</v>
      </c>
      <c r="B18" s="63">
        <v>1140853001</v>
      </c>
      <c r="C18" s="63" t="s">
        <v>2134</v>
      </c>
      <c r="D18" s="63" t="s">
        <v>290</v>
      </c>
      <c r="E18" s="63" t="s">
        <v>1902</v>
      </c>
      <c r="F18" s="63" t="s">
        <v>3933</v>
      </c>
      <c r="G18" s="87" t="s">
        <v>2135</v>
      </c>
      <c r="H18" s="63" t="s">
        <v>5108</v>
      </c>
      <c r="I18" s="63">
        <v>4512</v>
      </c>
      <c r="J18" s="63" t="s">
        <v>281</v>
      </c>
      <c r="K18" s="63" t="s">
        <v>59</v>
      </c>
      <c r="L18" s="63" t="s">
        <v>16</v>
      </c>
      <c r="M18" s="63" t="s">
        <v>4836</v>
      </c>
      <c r="N18" s="63" t="s">
        <v>4941</v>
      </c>
      <c r="O18" s="63" t="s">
        <v>4941</v>
      </c>
      <c r="P18" s="63" t="s">
        <v>309</v>
      </c>
      <c r="Q18" s="68">
        <v>43125</v>
      </c>
      <c r="R18" s="68" t="s">
        <v>25</v>
      </c>
      <c r="S18" s="63" t="s">
        <v>2111</v>
      </c>
      <c r="T18" s="63" t="s">
        <v>167</v>
      </c>
      <c r="U18" s="68">
        <v>42941</v>
      </c>
      <c r="V18" s="68">
        <v>43120</v>
      </c>
      <c r="W18" s="63" t="s">
        <v>2137</v>
      </c>
      <c r="X18" s="63" t="s">
        <v>656</v>
      </c>
      <c r="Y18" s="68">
        <v>42311</v>
      </c>
      <c r="Z18" s="68">
        <v>42923</v>
      </c>
      <c r="AA18" s="63" t="s">
        <v>2137</v>
      </c>
    </row>
    <row r="19" spans="1:27" ht="75" customHeight="1" x14ac:dyDescent="0.35">
      <c r="A19" s="63">
        <v>16</v>
      </c>
      <c r="B19" s="63">
        <v>28576958</v>
      </c>
      <c r="C19" s="63" t="s">
        <v>2417</v>
      </c>
      <c r="D19" s="63" t="s">
        <v>290</v>
      </c>
      <c r="E19" s="63" t="s">
        <v>2292</v>
      </c>
      <c r="F19" s="63" t="s">
        <v>3934</v>
      </c>
      <c r="G19" s="86" t="s">
        <v>2418</v>
      </c>
      <c r="H19" s="63" t="s">
        <v>5109</v>
      </c>
      <c r="I19" s="63">
        <v>1021</v>
      </c>
      <c r="J19" s="63" t="s">
        <v>281</v>
      </c>
      <c r="K19" s="63" t="s">
        <v>1096</v>
      </c>
      <c r="L19" s="63" t="s">
        <v>2419</v>
      </c>
      <c r="M19" s="63" t="s">
        <v>4865</v>
      </c>
      <c r="N19" s="63" t="s">
        <v>4941</v>
      </c>
      <c r="O19" s="63" t="s">
        <v>4941</v>
      </c>
      <c r="P19" s="63" t="s">
        <v>20</v>
      </c>
      <c r="Q19" s="68">
        <v>43125</v>
      </c>
      <c r="R19" s="63" t="s">
        <v>25</v>
      </c>
      <c r="S19" s="63" t="s">
        <v>3285</v>
      </c>
      <c r="T19" s="63" t="s">
        <v>3273</v>
      </c>
      <c r="U19" s="68">
        <v>43010</v>
      </c>
      <c r="V19" s="68">
        <v>43100</v>
      </c>
      <c r="W19" s="63" t="s">
        <v>1574</v>
      </c>
      <c r="X19" s="63" t="s">
        <v>2360</v>
      </c>
      <c r="Y19" s="68">
        <v>41730</v>
      </c>
      <c r="Z19" s="68">
        <v>43008</v>
      </c>
      <c r="AA19" s="63" t="s">
        <v>1426</v>
      </c>
    </row>
    <row r="20" spans="1:27" ht="75" customHeight="1" x14ac:dyDescent="0.35">
      <c r="A20" s="63">
        <v>17</v>
      </c>
      <c r="B20" s="63">
        <v>79046937</v>
      </c>
      <c r="C20" s="63" t="s">
        <v>3193</v>
      </c>
      <c r="D20" s="63" t="s">
        <v>3301</v>
      </c>
      <c r="E20" s="63" t="s">
        <v>644</v>
      </c>
      <c r="F20" s="63" t="s">
        <v>3934</v>
      </c>
      <c r="G20" s="86" t="s">
        <v>3257</v>
      </c>
      <c r="H20" s="63" t="s">
        <v>5109</v>
      </c>
      <c r="I20" s="63" t="s">
        <v>1614</v>
      </c>
      <c r="J20" s="63" t="s">
        <v>281</v>
      </c>
      <c r="K20" s="63" t="s">
        <v>3208</v>
      </c>
      <c r="L20" s="63" t="s">
        <v>4373</v>
      </c>
      <c r="M20" s="63" t="s">
        <v>4499</v>
      </c>
      <c r="N20" s="63" t="s">
        <v>4941</v>
      </c>
      <c r="O20" s="63" t="s">
        <v>4941</v>
      </c>
      <c r="P20" s="63" t="s">
        <v>3238</v>
      </c>
      <c r="Q20" s="68">
        <v>34001</v>
      </c>
      <c r="R20" s="68">
        <v>43495</v>
      </c>
      <c r="S20" s="63" t="s">
        <v>3239</v>
      </c>
      <c r="T20" s="63" t="s">
        <v>3236</v>
      </c>
      <c r="U20" s="68">
        <v>35855</v>
      </c>
      <c r="V20" s="68">
        <v>37621</v>
      </c>
      <c r="W20" s="63" t="s">
        <v>3237</v>
      </c>
      <c r="X20" s="63" t="s">
        <v>3235</v>
      </c>
      <c r="Y20" s="68">
        <v>32174</v>
      </c>
      <c r="Z20" s="68">
        <v>35825</v>
      </c>
      <c r="AA20" s="63" t="s">
        <v>642</v>
      </c>
    </row>
    <row r="21" spans="1:27" ht="75" customHeight="1" x14ac:dyDescent="0.35">
      <c r="A21" s="63">
        <v>18</v>
      </c>
      <c r="B21" s="63">
        <v>1031149493</v>
      </c>
      <c r="C21" s="63" t="s">
        <v>3295</v>
      </c>
      <c r="D21" s="63" t="s">
        <v>290</v>
      </c>
      <c r="E21" s="63" t="s">
        <v>2624</v>
      </c>
      <c r="F21" s="63" t="s">
        <v>3930</v>
      </c>
      <c r="G21" s="86" t="s">
        <v>3259</v>
      </c>
      <c r="H21" s="63" t="s">
        <v>5109</v>
      </c>
      <c r="I21" s="63">
        <v>4045</v>
      </c>
      <c r="J21" s="63" t="s">
        <v>281</v>
      </c>
      <c r="K21" s="63" t="s">
        <v>3208</v>
      </c>
      <c r="L21" s="63" t="s">
        <v>4373</v>
      </c>
      <c r="M21" s="63" t="s">
        <v>4877</v>
      </c>
      <c r="N21" s="63" t="s">
        <v>4941</v>
      </c>
      <c r="O21" s="63" t="s">
        <v>4941</v>
      </c>
      <c r="P21" s="63" t="s">
        <v>3252</v>
      </c>
      <c r="Q21" s="68">
        <v>42374</v>
      </c>
      <c r="R21" s="68">
        <v>43404</v>
      </c>
      <c r="S21" s="63" t="s">
        <v>3253</v>
      </c>
      <c r="T21" s="63" t="s">
        <v>3251</v>
      </c>
      <c r="U21" s="68">
        <v>41519</v>
      </c>
      <c r="V21" s="68">
        <v>41585</v>
      </c>
      <c r="W21" s="63" t="s">
        <v>1902</v>
      </c>
      <c r="X21" s="63" t="s">
        <v>4941</v>
      </c>
      <c r="Y21" s="63" t="s">
        <v>4941</v>
      </c>
      <c r="Z21" s="63" t="s">
        <v>4941</v>
      </c>
      <c r="AA21" s="63" t="s">
        <v>4941</v>
      </c>
    </row>
    <row r="22" spans="1:27" ht="75" customHeight="1" x14ac:dyDescent="0.35">
      <c r="A22" s="63">
        <v>19</v>
      </c>
      <c r="B22" s="63">
        <v>14468560</v>
      </c>
      <c r="C22" s="63" t="s">
        <v>3196</v>
      </c>
      <c r="D22" s="63" t="s">
        <v>290</v>
      </c>
      <c r="E22" s="63" t="s">
        <v>2624</v>
      </c>
      <c r="F22" s="63" t="s">
        <v>3935</v>
      </c>
      <c r="G22" s="87" t="s">
        <v>3261</v>
      </c>
      <c r="H22" s="63" t="s">
        <v>5110</v>
      </c>
      <c r="I22" s="63">
        <v>4824</v>
      </c>
      <c r="J22" s="63" t="s">
        <v>281</v>
      </c>
      <c r="K22" s="63" t="s">
        <v>18</v>
      </c>
      <c r="L22" s="63" t="s">
        <v>19</v>
      </c>
      <c r="M22" s="63" t="s">
        <v>4853</v>
      </c>
      <c r="N22" s="63" t="s">
        <v>4941</v>
      </c>
      <c r="O22" s="63" t="s">
        <v>4941</v>
      </c>
      <c r="P22" s="63" t="s">
        <v>3247</v>
      </c>
      <c r="Q22" s="68">
        <v>37987</v>
      </c>
      <c r="R22" s="68">
        <v>43497</v>
      </c>
      <c r="S22" s="63" t="s">
        <v>3248</v>
      </c>
      <c r="T22" s="63" t="s">
        <v>4941</v>
      </c>
      <c r="U22" s="63" t="s">
        <v>4941</v>
      </c>
      <c r="V22" s="63" t="s">
        <v>4941</v>
      </c>
      <c r="W22" s="63" t="s">
        <v>4941</v>
      </c>
      <c r="X22" s="63" t="s">
        <v>4941</v>
      </c>
      <c r="Y22" s="63" t="s">
        <v>4941</v>
      </c>
      <c r="Z22" s="63" t="s">
        <v>4941</v>
      </c>
      <c r="AA22" s="63" t="s">
        <v>4941</v>
      </c>
    </row>
    <row r="23" spans="1:27" ht="75" customHeight="1" x14ac:dyDescent="0.35">
      <c r="A23" s="63">
        <v>20</v>
      </c>
      <c r="B23" s="63">
        <v>1020468622</v>
      </c>
      <c r="C23" s="63" t="s">
        <v>3197</v>
      </c>
      <c r="D23" s="63" t="s">
        <v>290</v>
      </c>
      <c r="E23" s="63" t="s">
        <v>2624</v>
      </c>
      <c r="F23" s="63" t="s">
        <v>3932</v>
      </c>
      <c r="G23" s="86" t="s">
        <v>3262</v>
      </c>
      <c r="H23" s="63" t="s">
        <v>5107</v>
      </c>
      <c r="I23" s="63">
        <v>4624</v>
      </c>
      <c r="J23" s="63" t="s">
        <v>281</v>
      </c>
      <c r="K23" s="63" t="s">
        <v>34</v>
      </c>
      <c r="L23" s="63" t="s">
        <v>308</v>
      </c>
      <c r="M23" s="63" t="s">
        <v>3221</v>
      </c>
      <c r="N23" s="63" t="s">
        <v>4941</v>
      </c>
      <c r="O23" s="63" t="s">
        <v>4941</v>
      </c>
      <c r="P23" s="63" t="s">
        <v>3245</v>
      </c>
      <c r="Q23" s="68">
        <v>43191</v>
      </c>
      <c r="R23" s="68">
        <v>43374</v>
      </c>
      <c r="S23" s="63" t="s">
        <v>3246</v>
      </c>
      <c r="T23" s="63" t="s">
        <v>3243</v>
      </c>
      <c r="U23" s="68">
        <v>42705</v>
      </c>
      <c r="V23" s="68">
        <v>43374</v>
      </c>
      <c r="W23" s="63" t="s">
        <v>3244</v>
      </c>
      <c r="X23" s="63" t="s">
        <v>2317</v>
      </c>
      <c r="Y23" s="68">
        <v>42309</v>
      </c>
      <c r="Z23" s="68">
        <v>42401</v>
      </c>
      <c r="AA23" s="63" t="s">
        <v>3231</v>
      </c>
    </row>
    <row r="24" spans="1:27" ht="75" customHeight="1" x14ac:dyDescent="0.35">
      <c r="A24" s="63">
        <v>21</v>
      </c>
      <c r="B24" s="63">
        <v>1015417400</v>
      </c>
      <c r="C24" s="63" t="s">
        <v>3198</v>
      </c>
      <c r="D24" s="63" t="s">
        <v>3301</v>
      </c>
      <c r="E24" s="63" t="s">
        <v>4695</v>
      </c>
      <c r="F24" s="63" t="s">
        <v>3931</v>
      </c>
      <c r="G24" s="86" t="s">
        <v>3263</v>
      </c>
      <c r="H24" s="63" t="s">
        <v>5109</v>
      </c>
      <c r="I24" s="63">
        <v>4024</v>
      </c>
      <c r="J24" s="63" t="s">
        <v>281</v>
      </c>
      <c r="K24" s="63" t="s">
        <v>21</v>
      </c>
      <c r="L24" s="63" t="s">
        <v>4373</v>
      </c>
      <c r="M24" s="63" t="s">
        <v>4873</v>
      </c>
      <c r="N24" s="63" t="s">
        <v>4941</v>
      </c>
      <c r="O24" s="63" t="s">
        <v>4941</v>
      </c>
      <c r="P24" s="63" t="s">
        <v>3275</v>
      </c>
      <c r="Q24" s="68">
        <v>43009</v>
      </c>
      <c r="R24" s="68">
        <v>43524</v>
      </c>
      <c r="S24" s="63" t="s">
        <v>3228</v>
      </c>
      <c r="T24" s="63" t="s">
        <v>3215</v>
      </c>
      <c r="U24" s="68">
        <v>42856</v>
      </c>
      <c r="V24" s="68">
        <v>42979</v>
      </c>
      <c r="W24" s="63" t="s">
        <v>3111</v>
      </c>
      <c r="X24" s="63" t="s">
        <v>3214</v>
      </c>
      <c r="Y24" s="68">
        <v>41518</v>
      </c>
      <c r="Z24" s="68">
        <v>42826</v>
      </c>
      <c r="AA24" s="63" t="s">
        <v>3227</v>
      </c>
    </row>
    <row r="25" spans="1:27" ht="75" customHeight="1" x14ac:dyDescent="0.35">
      <c r="A25" s="63">
        <v>22</v>
      </c>
      <c r="B25" s="63">
        <v>52963054</v>
      </c>
      <c r="C25" s="63" t="s">
        <v>3296</v>
      </c>
      <c r="D25" s="63" t="s">
        <v>3301</v>
      </c>
      <c r="E25" s="63" t="s">
        <v>3696</v>
      </c>
      <c r="F25" s="63" t="s">
        <v>3702</v>
      </c>
      <c r="G25" s="86" t="s">
        <v>3264</v>
      </c>
      <c r="H25" s="63" t="s">
        <v>5109</v>
      </c>
      <c r="I25" s="63">
        <v>4080</v>
      </c>
      <c r="J25" s="63" t="s">
        <v>281</v>
      </c>
      <c r="K25" s="63" t="s">
        <v>3208</v>
      </c>
      <c r="L25" s="63" t="s">
        <v>4373</v>
      </c>
      <c r="M25" s="63" t="s">
        <v>2158</v>
      </c>
      <c r="N25" s="63" t="s">
        <v>4941</v>
      </c>
      <c r="O25" s="63" t="s">
        <v>4941</v>
      </c>
      <c r="P25" s="63" t="s">
        <v>3276</v>
      </c>
      <c r="Q25" s="68">
        <v>43252</v>
      </c>
      <c r="R25" s="68">
        <v>43524</v>
      </c>
      <c r="S25" s="63" t="s">
        <v>1659</v>
      </c>
      <c r="T25" s="63" t="s">
        <v>3212</v>
      </c>
      <c r="U25" s="68">
        <v>40544</v>
      </c>
      <c r="V25" s="68">
        <v>42978</v>
      </c>
      <c r="W25" s="63" t="s">
        <v>76</v>
      </c>
      <c r="X25" s="63" t="s">
        <v>1087</v>
      </c>
      <c r="Y25" s="68">
        <v>39860</v>
      </c>
      <c r="Z25" s="68">
        <v>40542</v>
      </c>
      <c r="AA25" s="63" t="s">
        <v>3211</v>
      </c>
    </row>
    <row r="26" spans="1:27" s="56" customFormat="1" ht="75" customHeight="1" x14ac:dyDescent="0.35">
      <c r="A26" s="63">
        <v>23</v>
      </c>
      <c r="B26" s="63">
        <v>1013630106</v>
      </c>
      <c r="C26" s="63" t="s">
        <v>3199</v>
      </c>
      <c r="D26" s="63" t="s">
        <v>3301</v>
      </c>
      <c r="E26" s="63" t="s">
        <v>3697</v>
      </c>
      <c r="F26" s="63" t="s">
        <v>3702</v>
      </c>
      <c r="G26" s="86" t="s">
        <v>3265</v>
      </c>
      <c r="H26" s="63" t="s">
        <v>5109</v>
      </c>
      <c r="I26" s="63">
        <v>4044</v>
      </c>
      <c r="J26" s="63" t="s">
        <v>281</v>
      </c>
      <c r="K26" s="63" t="s">
        <v>3208</v>
      </c>
      <c r="L26" s="63" t="s">
        <v>4373</v>
      </c>
      <c r="M26" s="63" t="s">
        <v>5142</v>
      </c>
      <c r="N26" s="63" t="s">
        <v>4941</v>
      </c>
      <c r="O26" s="63" t="s">
        <v>4941</v>
      </c>
      <c r="P26" s="63" t="s">
        <v>3274</v>
      </c>
      <c r="Q26" s="68">
        <v>43038</v>
      </c>
      <c r="R26" s="68">
        <v>43524</v>
      </c>
      <c r="S26" s="63" t="s">
        <v>3226</v>
      </c>
      <c r="T26" s="63" t="s">
        <v>3110</v>
      </c>
      <c r="U26" s="68">
        <v>42854</v>
      </c>
      <c r="V26" s="68">
        <v>43035</v>
      </c>
      <c r="W26" s="63" t="s">
        <v>3111</v>
      </c>
      <c r="X26" s="63" t="s">
        <v>750</v>
      </c>
      <c r="Y26" s="68">
        <v>42494</v>
      </c>
      <c r="Z26" s="68">
        <v>42853</v>
      </c>
      <c r="AA26" s="63" t="s">
        <v>3225</v>
      </c>
    </row>
    <row r="27" spans="1:27" s="56" customFormat="1" ht="75" customHeight="1" x14ac:dyDescent="0.35">
      <c r="A27" s="63">
        <v>24</v>
      </c>
      <c r="B27" s="63">
        <v>1015439240</v>
      </c>
      <c r="C27" s="63" t="s">
        <v>3200</v>
      </c>
      <c r="D27" s="63" t="s">
        <v>3301</v>
      </c>
      <c r="E27" s="63" t="s">
        <v>3696</v>
      </c>
      <c r="F27" s="63" t="s">
        <v>3702</v>
      </c>
      <c r="G27" s="86" t="s">
        <v>3266</v>
      </c>
      <c r="H27" s="63" t="s">
        <v>5109</v>
      </c>
      <c r="I27" s="63">
        <v>4017</v>
      </c>
      <c r="J27" s="63" t="s">
        <v>281</v>
      </c>
      <c r="K27" s="63" t="s">
        <v>3208</v>
      </c>
      <c r="L27" s="63" t="s">
        <v>4373</v>
      </c>
      <c r="M27" s="63" t="s">
        <v>2158</v>
      </c>
      <c r="N27" s="63" t="s">
        <v>4941</v>
      </c>
      <c r="O27" s="63" t="s">
        <v>4941</v>
      </c>
      <c r="P27" s="63" t="s">
        <v>3234</v>
      </c>
      <c r="Q27" s="68">
        <v>43344</v>
      </c>
      <c r="R27" s="68">
        <v>43480</v>
      </c>
      <c r="S27" s="63" t="s">
        <v>1728</v>
      </c>
      <c r="T27" s="63" t="s">
        <v>3234</v>
      </c>
      <c r="U27" s="68">
        <v>43344</v>
      </c>
      <c r="V27" s="68">
        <v>43480</v>
      </c>
      <c r="W27" s="63" t="s">
        <v>1728</v>
      </c>
      <c r="X27" s="63" t="s">
        <v>1588</v>
      </c>
      <c r="Y27" s="68">
        <v>43160</v>
      </c>
      <c r="Z27" s="68">
        <v>43313</v>
      </c>
      <c r="AA27" s="63" t="s">
        <v>3191</v>
      </c>
    </row>
    <row r="28" spans="1:27" ht="75" customHeight="1" x14ac:dyDescent="0.35">
      <c r="A28" s="63">
        <v>25</v>
      </c>
      <c r="B28" s="63">
        <v>1129570960</v>
      </c>
      <c r="C28" s="63" t="s">
        <v>3201</v>
      </c>
      <c r="D28" s="63" t="s">
        <v>3301</v>
      </c>
      <c r="E28" s="63" t="s">
        <v>3698</v>
      </c>
      <c r="F28" s="63" t="s">
        <v>3933</v>
      </c>
      <c r="G28" s="86" t="s">
        <v>3267</v>
      </c>
      <c r="H28" s="63" t="s">
        <v>5108</v>
      </c>
      <c r="I28" s="63">
        <v>4510</v>
      </c>
      <c r="J28" s="63" t="s">
        <v>281</v>
      </c>
      <c r="K28" s="63" t="s">
        <v>59</v>
      </c>
      <c r="L28" s="63" t="s">
        <v>16</v>
      </c>
      <c r="M28" s="63" t="s">
        <v>3522</v>
      </c>
      <c r="N28" s="63" t="s">
        <v>4941</v>
      </c>
      <c r="O28" s="63" t="s">
        <v>4941</v>
      </c>
      <c r="P28" s="63" t="s">
        <v>3234</v>
      </c>
      <c r="Q28" s="68">
        <v>43010</v>
      </c>
      <c r="R28" s="68">
        <v>43525</v>
      </c>
      <c r="S28" s="63" t="s">
        <v>3233</v>
      </c>
      <c r="T28" s="63" t="s">
        <v>3110</v>
      </c>
      <c r="U28" s="68">
        <v>42856</v>
      </c>
      <c r="V28" s="68">
        <v>43009</v>
      </c>
      <c r="W28" s="63" t="s">
        <v>3233</v>
      </c>
      <c r="X28" s="63" t="s">
        <v>3108</v>
      </c>
      <c r="Y28" s="68">
        <v>41275</v>
      </c>
      <c r="Z28" s="68">
        <v>42826</v>
      </c>
      <c r="AA28" s="63" t="s">
        <v>3232</v>
      </c>
    </row>
    <row r="29" spans="1:27" ht="75" customHeight="1" x14ac:dyDescent="0.35">
      <c r="A29" s="63">
        <v>26</v>
      </c>
      <c r="B29" s="63">
        <v>43752832</v>
      </c>
      <c r="C29" s="63" t="s">
        <v>3202</v>
      </c>
      <c r="D29" s="63" t="s">
        <v>3301</v>
      </c>
      <c r="E29" s="63" t="s">
        <v>3698</v>
      </c>
      <c r="F29" s="63" t="s">
        <v>3932</v>
      </c>
      <c r="G29" s="86" t="s">
        <v>3268</v>
      </c>
      <c r="H29" s="63" t="s">
        <v>5107</v>
      </c>
      <c r="I29" s="63">
        <v>4601</v>
      </c>
      <c r="J29" s="63" t="s">
        <v>281</v>
      </c>
      <c r="K29" s="63" t="s">
        <v>34</v>
      </c>
      <c r="L29" s="63" t="s">
        <v>3207</v>
      </c>
      <c r="M29" s="63" t="s">
        <v>2158</v>
      </c>
      <c r="N29" s="63" t="s">
        <v>4941</v>
      </c>
      <c r="O29" s="63" t="s">
        <v>4941</v>
      </c>
      <c r="P29" s="63" t="s">
        <v>20</v>
      </c>
      <c r="Q29" s="68">
        <v>40909</v>
      </c>
      <c r="R29" s="68">
        <v>43524</v>
      </c>
      <c r="S29" s="63" t="s">
        <v>3220</v>
      </c>
      <c r="T29" s="63" t="s">
        <v>3219</v>
      </c>
      <c r="U29" s="68">
        <v>40483</v>
      </c>
      <c r="V29" s="68">
        <v>40877</v>
      </c>
      <c r="W29" s="63" t="s">
        <v>3218</v>
      </c>
      <c r="X29" s="63" t="s">
        <v>3217</v>
      </c>
      <c r="Y29" s="68">
        <v>39965</v>
      </c>
      <c r="Z29" s="68">
        <v>40481</v>
      </c>
      <c r="AA29" s="63" t="s">
        <v>3218</v>
      </c>
    </row>
    <row r="30" spans="1:27" ht="75" customHeight="1" x14ac:dyDescent="0.35">
      <c r="A30" s="63">
        <v>27</v>
      </c>
      <c r="B30" s="63">
        <v>1045715112</v>
      </c>
      <c r="C30" s="63" t="s">
        <v>3203</v>
      </c>
      <c r="D30" s="63" t="s">
        <v>6</v>
      </c>
      <c r="E30" s="63" t="s">
        <v>17</v>
      </c>
      <c r="F30" s="63" t="s">
        <v>3933</v>
      </c>
      <c r="G30" s="87" t="s">
        <v>3269</v>
      </c>
      <c r="H30" s="63" t="s">
        <v>5108</v>
      </c>
      <c r="I30" s="63">
        <v>4532</v>
      </c>
      <c r="J30" s="63" t="s">
        <v>281</v>
      </c>
      <c r="K30" s="63" t="s">
        <v>59</v>
      </c>
      <c r="L30" s="63" t="s">
        <v>16</v>
      </c>
      <c r="M30" s="63" t="s">
        <v>1511</v>
      </c>
      <c r="N30" s="63" t="s">
        <v>4941</v>
      </c>
      <c r="O30" s="63" t="s">
        <v>4941</v>
      </c>
      <c r="P30" s="63" t="s">
        <v>867</v>
      </c>
      <c r="Q30" s="68">
        <v>41232</v>
      </c>
      <c r="R30" s="68">
        <v>43508</v>
      </c>
      <c r="S30" s="63" t="s">
        <v>3280</v>
      </c>
      <c r="T30" s="63" t="s">
        <v>4941</v>
      </c>
      <c r="U30" s="63" t="s">
        <v>4941</v>
      </c>
      <c r="V30" s="63" t="s">
        <v>4941</v>
      </c>
      <c r="W30" s="63" t="s">
        <v>4941</v>
      </c>
      <c r="X30" s="63" t="s">
        <v>4941</v>
      </c>
      <c r="Y30" s="63" t="s">
        <v>4941</v>
      </c>
      <c r="Z30" s="63" t="s">
        <v>4941</v>
      </c>
      <c r="AA30" s="63" t="s">
        <v>4941</v>
      </c>
    </row>
    <row r="31" spans="1:27" ht="75" customHeight="1" x14ac:dyDescent="0.35">
      <c r="A31" s="63">
        <v>28</v>
      </c>
      <c r="B31" s="63">
        <v>52387686</v>
      </c>
      <c r="C31" s="63" t="s">
        <v>3204</v>
      </c>
      <c r="D31" s="63" t="s">
        <v>290</v>
      </c>
      <c r="E31" s="63" t="s">
        <v>2624</v>
      </c>
      <c r="F31" s="63" t="s">
        <v>3934</v>
      </c>
      <c r="G31" s="86" t="s">
        <v>3270</v>
      </c>
      <c r="H31" s="63" t="s">
        <v>5109</v>
      </c>
      <c r="I31" s="63">
        <v>4042</v>
      </c>
      <c r="J31" s="63" t="s">
        <v>281</v>
      </c>
      <c r="K31" s="63" t="s">
        <v>3208</v>
      </c>
      <c r="L31" s="63" t="s">
        <v>4373</v>
      </c>
      <c r="M31" s="63" t="s">
        <v>4855</v>
      </c>
      <c r="N31" s="63" t="s">
        <v>4941</v>
      </c>
      <c r="O31" s="63" t="s">
        <v>4941</v>
      </c>
      <c r="P31" s="63" t="s">
        <v>2112</v>
      </c>
      <c r="Q31" s="68">
        <v>43435</v>
      </c>
      <c r="R31" s="68">
        <v>43497</v>
      </c>
      <c r="S31" s="63" t="s">
        <v>2137</v>
      </c>
      <c r="T31" s="63" t="s">
        <v>3224</v>
      </c>
      <c r="U31" s="68">
        <v>42948</v>
      </c>
      <c r="V31" s="68">
        <v>43374</v>
      </c>
      <c r="W31" s="63" t="s">
        <v>3222</v>
      </c>
      <c r="X31" s="63" t="s">
        <v>3223</v>
      </c>
      <c r="Y31" s="68">
        <v>42522</v>
      </c>
      <c r="Z31" s="68">
        <v>42767</v>
      </c>
      <c r="AA31" s="63" t="s">
        <v>2137</v>
      </c>
    </row>
    <row r="32" spans="1:27" ht="75" customHeight="1" x14ac:dyDescent="0.35">
      <c r="A32" s="63">
        <v>29</v>
      </c>
      <c r="B32" s="63">
        <v>1026570062</v>
      </c>
      <c r="C32" s="63" t="s">
        <v>3205</v>
      </c>
      <c r="D32" s="63" t="s">
        <v>657</v>
      </c>
      <c r="E32" s="63" t="s">
        <v>3206</v>
      </c>
      <c r="F32" s="63" t="s">
        <v>3359</v>
      </c>
      <c r="G32" s="86" t="s">
        <v>3271</v>
      </c>
      <c r="H32" s="63" t="s">
        <v>5109</v>
      </c>
      <c r="I32" s="63">
        <v>4088</v>
      </c>
      <c r="J32" s="63" t="s">
        <v>281</v>
      </c>
      <c r="K32" s="63" t="s">
        <v>3208</v>
      </c>
      <c r="L32" s="63" t="s">
        <v>4373</v>
      </c>
      <c r="M32" s="63" t="s">
        <v>3522</v>
      </c>
      <c r="N32" s="63" t="s">
        <v>4941</v>
      </c>
      <c r="O32" s="63" t="s">
        <v>4941</v>
      </c>
      <c r="P32" s="63" t="s">
        <v>3216</v>
      </c>
      <c r="Q32" s="68">
        <v>43328</v>
      </c>
      <c r="R32" s="68">
        <v>43495</v>
      </c>
      <c r="S32" s="63" t="s">
        <v>1235</v>
      </c>
      <c r="T32" s="63" t="s">
        <v>3209</v>
      </c>
      <c r="U32" s="68">
        <v>41883</v>
      </c>
      <c r="V32" s="68">
        <v>43311</v>
      </c>
      <c r="W32" s="63" t="s">
        <v>1513</v>
      </c>
      <c r="X32" s="63" t="s">
        <v>4941</v>
      </c>
      <c r="Y32" s="63" t="s">
        <v>4941</v>
      </c>
      <c r="Z32" s="63" t="s">
        <v>4941</v>
      </c>
      <c r="AA32" s="63" t="s">
        <v>4941</v>
      </c>
    </row>
    <row r="33" spans="1:27" ht="75" customHeight="1" x14ac:dyDescent="0.35">
      <c r="A33" s="63">
        <v>30</v>
      </c>
      <c r="B33" s="63">
        <v>72280495</v>
      </c>
      <c r="C33" s="63" t="s">
        <v>3305</v>
      </c>
      <c r="D33" s="63" t="s">
        <v>3301</v>
      </c>
      <c r="E33" s="63" t="s">
        <v>3947</v>
      </c>
      <c r="F33" s="63" t="s">
        <v>3933</v>
      </c>
      <c r="G33" s="86" t="s">
        <v>3306</v>
      </c>
      <c r="H33" s="63" t="s">
        <v>5108</v>
      </c>
      <c r="I33" s="63">
        <v>4511</v>
      </c>
      <c r="J33" s="63" t="s">
        <v>281</v>
      </c>
      <c r="K33" s="63" t="s">
        <v>59</v>
      </c>
      <c r="L33" s="63" t="s">
        <v>2296</v>
      </c>
      <c r="M33" s="63" t="s">
        <v>4834</v>
      </c>
      <c r="N33" s="63" t="s">
        <v>4941</v>
      </c>
      <c r="O33" s="63" t="s">
        <v>4941</v>
      </c>
      <c r="P33" s="63" t="s">
        <v>797</v>
      </c>
      <c r="Q33" s="68">
        <v>43709</v>
      </c>
      <c r="R33" s="68" t="s">
        <v>25</v>
      </c>
      <c r="S33" s="63" t="s">
        <v>3308</v>
      </c>
      <c r="T33" s="63" t="s">
        <v>3304</v>
      </c>
      <c r="U33" s="68">
        <v>42709</v>
      </c>
      <c r="V33" s="68">
        <v>43708</v>
      </c>
      <c r="W33" s="63" t="s">
        <v>3307</v>
      </c>
      <c r="X33" s="63" t="s">
        <v>3303</v>
      </c>
      <c r="Y33" s="68">
        <v>41154</v>
      </c>
      <c r="Z33" s="68">
        <v>42704</v>
      </c>
      <c r="AA33" s="63" t="s">
        <v>3307</v>
      </c>
    </row>
    <row r="34" spans="1:27" ht="75" customHeight="1" x14ac:dyDescent="0.35">
      <c r="A34" s="63">
        <v>31</v>
      </c>
      <c r="B34" s="63">
        <v>1129502707</v>
      </c>
      <c r="C34" s="63" t="s">
        <v>3309</v>
      </c>
      <c r="D34" s="63" t="s">
        <v>290</v>
      </c>
      <c r="E34" s="63" t="s">
        <v>3968</v>
      </c>
      <c r="F34" s="63" t="s">
        <v>3933</v>
      </c>
      <c r="G34" s="86" t="s">
        <v>3310</v>
      </c>
      <c r="H34" s="63" t="s">
        <v>5114</v>
      </c>
      <c r="I34" s="63" t="s">
        <v>1614</v>
      </c>
      <c r="J34" s="63" t="s">
        <v>281</v>
      </c>
      <c r="K34" s="63" t="s">
        <v>59</v>
      </c>
      <c r="L34" s="63" t="s">
        <v>2296</v>
      </c>
      <c r="M34" s="63" t="s">
        <v>4835</v>
      </c>
      <c r="N34" s="63" t="s">
        <v>4941</v>
      </c>
      <c r="O34" s="63" t="s">
        <v>4941</v>
      </c>
      <c r="P34" s="63" t="s">
        <v>3311</v>
      </c>
      <c r="Q34" s="68" t="s">
        <v>4941</v>
      </c>
      <c r="R34" s="68" t="s">
        <v>4941</v>
      </c>
      <c r="S34" s="63" t="s">
        <v>958</v>
      </c>
      <c r="T34" s="63" t="s">
        <v>3312</v>
      </c>
      <c r="U34" s="68" t="s">
        <v>4941</v>
      </c>
      <c r="V34" s="68" t="s">
        <v>4941</v>
      </c>
      <c r="W34" s="63" t="s">
        <v>958</v>
      </c>
      <c r="X34" s="68" t="s">
        <v>4941</v>
      </c>
      <c r="Y34" s="68" t="s">
        <v>4941</v>
      </c>
      <c r="Z34" s="68" t="s">
        <v>4941</v>
      </c>
      <c r="AA34" s="68" t="s">
        <v>4941</v>
      </c>
    </row>
    <row r="35" spans="1:27" ht="75" customHeight="1" x14ac:dyDescent="0.35">
      <c r="A35" s="63">
        <v>32</v>
      </c>
      <c r="B35" s="63">
        <v>1016021813</v>
      </c>
      <c r="C35" s="63" t="s">
        <v>3330</v>
      </c>
      <c r="D35" s="63" t="s">
        <v>3301</v>
      </c>
      <c r="E35" s="63" t="s">
        <v>3965</v>
      </c>
      <c r="F35" s="63" t="s">
        <v>3930</v>
      </c>
      <c r="G35" s="86" t="s">
        <v>3331</v>
      </c>
      <c r="H35" s="63" t="s">
        <v>5109</v>
      </c>
      <c r="I35" s="63">
        <v>1014</v>
      </c>
      <c r="J35" s="63" t="s">
        <v>281</v>
      </c>
      <c r="K35" s="63" t="s">
        <v>2310</v>
      </c>
      <c r="L35" s="63" t="s">
        <v>4373</v>
      </c>
      <c r="M35" s="63" t="s">
        <v>4850</v>
      </c>
      <c r="N35" s="63" t="s">
        <v>4941</v>
      </c>
      <c r="O35" s="63" t="s">
        <v>4941</v>
      </c>
      <c r="P35" s="63" t="s">
        <v>3322</v>
      </c>
      <c r="Q35" s="68">
        <v>43009</v>
      </c>
      <c r="R35" s="68">
        <v>43672</v>
      </c>
      <c r="S35" s="63" t="s">
        <v>3230</v>
      </c>
      <c r="T35" s="63" t="s">
        <v>3320</v>
      </c>
      <c r="U35" s="68">
        <v>42938</v>
      </c>
      <c r="V35" s="68">
        <v>43009</v>
      </c>
      <c r="W35" s="63" t="s">
        <v>3321</v>
      </c>
      <c r="X35" s="63" t="s">
        <v>3318</v>
      </c>
      <c r="Y35" s="68">
        <v>42432</v>
      </c>
      <c r="Z35" s="68">
        <v>42937</v>
      </c>
      <c r="AA35" s="63" t="s">
        <v>3319</v>
      </c>
    </row>
    <row r="36" spans="1:27" ht="75" customHeight="1" x14ac:dyDescent="0.35">
      <c r="A36" s="63">
        <v>33</v>
      </c>
      <c r="B36" s="63">
        <v>1030534899</v>
      </c>
      <c r="C36" s="63" t="s">
        <v>3335</v>
      </c>
      <c r="D36" s="63" t="s">
        <v>290</v>
      </c>
      <c r="E36" s="63" t="s">
        <v>3336</v>
      </c>
      <c r="F36" s="63" t="s">
        <v>3930</v>
      </c>
      <c r="G36" s="86" t="s">
        <v>3337</v>
      </c>
      <c r="H36" s="63" t="s">
        <v>5109</v>
      </c>
      <c r="I36" s="63">
        <v>4027</v>
      </c>
      <c r="J36" s="63" t="s">
        <v>281</v>
      </c>
      <c r="K36" s="63" t="s">
        <v>2310</v>
      </c>
      <c r="L36" s="63" t="s">
        <v>4373</v>
      </c>
      <c r="M36" s="63" t="s">
        <v>5143</v>
      </c>
      <c r="N36" s="63" t="s">
        <v>4941</v>
      </c>
      <c r="O36" s="63" t="s">
        <v>4941</v>
      </c>
      <c r="P36" s="63" t="s">
        <v>3332</v>
      </c>
      <c r="Q36" s="68">
        <v>43054</v>
      </c>
      <c r="R36" s="63" t="s">
        <v>25</v>
      </c>
      <c r="S36" s="63" t="s">
        <v>3334</v>
      </c>
      <c r="T36" s="63" t="s">
        <v>3333</v>
      </c>
      <c r="U36" s="68">
        <v>31232</v>
      </c>
      <c r="V36" s="63">
        <v>2016</v>
      </c>
      <c r="W36" s="63" t="s">
        <v>3334</v>
      </c>
      <c r="X36" s="63" t="s">
        <v>4941</v>
      </c>
      <c r="Y36" s="63" t="s">
        <v>4941</v>
      </c>
      <c r="Z36" s="63" t="s">
        <v>4941</v>
      </c>
      <c r="AA36" s="63" t="s">
        <v>4941</v>
      </c>
    </row>
    <row r="37" spans="1:27" ht="75" customHeight="1" x14ac:dyDescent="0.35">
      <c r="A37" s="63">
        <v>34</v>
      </c>
      <c r="B37" s="63">
        <v>1071168160</v>
      </c>
      <c r="C37" s="63" t="s">
        <v>3342</v>
      </c>
      <c r="D37" s="63" t="s">
        <v>3301</v>
      </c>
      <c r="E37" s="63" t="s">
        <v>3963</v>
      </c>
      <c r="F37" s="63" t="s">
        <v>3930</v>
      </c>
      <c r="G37" s="86" t="s">
        <v>3343</v>
      </c>
      <c r="H37" s="63" t="s">
        <v>5109</v>
      </c>
      <c r="I37" s="63">
        <v>4095</v>
      </c>
      <c r="J37" s="63" t="s">
        <v>281</v>
      </c>
      <c r="K37" s="63" t="s">
        <v>2310</v>
      </c>
      <c r="L37" s="63" t="s">
        <v>4373</v>
      </c>
      <c r="M37" s="63" t="s">
        <v>4760</v>
      </c>
      <c r="N37" s="63" t="s">
        <v>4941</v>
      </c>
      <c r="O37" s="63" t="s">
        <v>4941</v>
      </c>
      <c r="P37" s="63" t="s">
        <v>3340</v>
      </c>
      <c r="Q37" s="68">
        <v>31238</v>
      </c>
      <c r="R37" s="63" t="s">
        <v>25</v>
      </c>
      <c r="S37" s="63" t="s">
        <v>3341</v>
      </c>
      <c r="T37" s="63" t="s">
        <v>3339</v>
      </c>
      <c r="U37" s="68">
        <v>31236</v>
      </c>
      <c r="V37" s="63">
        <v>2018</v>
      </c>
      <c r="W37" s="63" t="s">
        <v>3191</v>
      </c>
      <c r="X37" s="63" t="s">
        <v>3338</v>
      </c>
      <c r="Y37" s="68">
        <v>31234</v>
      </c>
      <c r="Z37" s="63">
        <v>2015</v>
      </c>
      <c r="AA37" s="63" t="s">
        <v>106</v>
      </c>
    </row>
    <row r="38" spans="1:27" ht="75" customHeight="1" x14ac:dyDescent="0.35">
      <c r="A38" s="63">
        <v>35</v>
      </c>
      <c r="B38" s="63">
        <v>1128467017</v>
      </c>
      <c r="C38" s="63" t="s">
        <v>3350</v>
      </c>
      <c r="D38" s="63" t="s">
        <v>290</v>
      </c>
      <c r="E38" s="63" t="s">
        <v>2624</v>
      </c>
      <c r="F38" s="63" t="s">
        <v>3932</v>
      </c>
      <c r="G38" s="86" t="s">
        <v>3351</v>
      </c>
      <c r="H38" s="63" t="s">
        <v>5107</v>
      </c>
      <c r="I38" s="63">
        <v>4625</v>
      </c>
      <c r="J38" s="63" t="s">
        <v>281</v>
      </c>
      <c r="K38" s="63" t="s">
        <v>34</v>
      </c>
      <c r="L38" s="63" t="s">
        <v>35</v>
      </c>
      <c r="M38" s="63" t="s">
        <v>4857</v>
      </c>
      <c r="N38" s="63" t="s">
        <v>4941</v>
      </c>
      <c r="O38" s="63" t="s">
        <v>4941</v>
      </c>
      <c r="P38" s="63" t="s">
        <v>3348</v>
      </c>
      <c r="Q38" s="68">
        <v>43710</v>
      </c>
      <c r="R38" s="68">
        <v>43800</v>
      </c>
      <c r="S38" s="63" t="s">
        <v>3349</v>
      </c>
      <c r="T38" s="63" t="s">
        <v>3346</v>
      </c>
      <c r="U38" s="68">
        <v>42826</v>
      </c>
      <c r="V38" s="68">
        <v>43709</v>
      </c>
      <c r="W38" s="63" t="s">
        <v>3347</v>
      </c>
      <c r="X38" s="63" t="s">
        <v>3344</v>
      </c>
      <c r="Y38" s="68">
        <v>42156</v>
      </c>
      <c r="Z38" s="68">
        <v>42461</v>
      </c>
      <c r="AA38" s="63" t="s">
        <v>3345</v>
      </c>
    </row>
    <row r="39" spans="1:27" ht="75" customHeight="1" x14ac:dyDescent="0.35">
      <c r="A39" s="63">
        <v>36</v>
      </c>
      <c r="B39" s="63">
        <v>98715635</v>
      </c>
      <c r="C39" s="63" t="s">
        <v>3356</v>
      </c>
      <c r="D39" s="63" t="s">
        <v>290</v>
      </c>
      <c r="E39" s="63" t="s">
        <v>3968</v>
      </c>
      <c r="F39" s="63" t="s">
        <v>3932</v>
      </c>
      <c r="G39" s="86" t="s">
        <v>3357</v>
      </c>
      <c r="H39" s="63" t="s">
        <v>5115</v>
      </c>
      <c r="I39" s="63" t="s">
        <v>1614</v>
      </c>
      <c r="J39" s="63" t="s">
        <v>281</v>
      </c>
      <c r="K39" s="63" t="s">
        <v>34</v>
      </c>
      <c r="L39" s="63" t="s">
        <v>35</v>
      </c>
      <c r="M39" s="63" t="s">
        <v>4835</v>
      </c>
      <c r="N39" s="63" t="s">
        <v>4941</v>
      </c>
      <c r="O39" s="63" t="s">
        <v>4941</v>
      </c>
      <c r="P39" s="63" t="s">
        <v>3355</v>
      </c>
      <c r="Q39" s="68">
        <v>43256</v>
      </c>
      <c r="R39" s="68">
        <v>43556</v>
      </c>
      <c r="S39" s="63" t="s">
        <v>745</v>
      </c>
      <c r="T39" s="63" t="s">
        <v>3354</v>
      </c>
      <c r="U39" s="68">
        <v>42816</v>
      </c>
      <c r="V39" s="68">
        <v>43074</v>
      </c>
      <c r="W39" s="63" t="s">
        <v>1012</v>
      </c>
      <c r="X39" s="63" t="s">
        <v>3352</v>
      </c>
      <c r="Y39" s="68">
        <v>42443</v>
      </c>
      <c r="Z39" s="68">
        <v>42797</v>
      </c>
      <c r="AA39" s="63" t="s">
        <v>3353</v>
      </c>
    </row>
    <row r="40" spans="1:27" ht="75" customHeight="1" x14ac:dyDescent="0.35">
      <c r="A40" s="63">
        <v>37</v>
      </c>
      <c r="B40" s="63">
        <v>1033703301</v>
      </c>
      <c r="C40" s="63" t="s">
        <v>3365</v>
      </c>
      <c r="D40" s="63" t="s">
        <v>6</v>
      </c>
      <c r="E40" s="63" t="s">
        <v>3579</v>
      </c>
      <c r="F40" s="63" t="s">
        <v>3820</v>
      </c>
      <c r="G40" s="86" t="s">
        <v>3366</v>
      </c>
      <c r="H40" s="63" t="s">
        <v>5109</v>
      </c>
      <c r="I40" s="63">
        <v>4223</v>
      </c>
      <c r="J40" s="63" t="s">
        <v>281</v>
      </c>
      <c r="K40" s="63" t="s">
        <v>2310</v>
      </c>
      <c r="L40" s="63" t="s">
        <v>4373</v>
      </c>
      <c r="M40" s="63" t="s">
        <v>1511</v>
      </c>
      <c r="N40" s="63" t="s">
        <v>4887</v>
      </c>
      <c r="O40" s="63" t="s">
        <v>4941</v>
      </c>
      <c r="P40" s="63" t="s">
        <v>3364</v>
      </c>
      <c r="Q40" s="68">
        <v>43017</v>
      </c>
      <c r="R40" s="68">
        <v>43382</v>
      </c>
      <c r="S40" s="63" t="s">
        <v>659</v>
      </c>
      <c r="T40" s="63" t="s">
        <v>3362</v>
      </c>
      <c r="U40" s="68">
        <v>42478</v>
      </c>
      <c r="V40" s="68">
        <v>42979</v>
      </c>
      <c r="W40" s="63" t="s">
        <v>3363</v>
      </c>
      <c r="X40" s="63" t="s">
        <v>3360</v>
      </c>
      <c r="Y40" s="68">
        <v>41122</v>
      </c>
      <c r="Z40" s="68">
        <v>42465</v>
      </c>
      <c r="AA40" s="63" t="s">
        <v>3361</v>
      </c>
    </row>
    <row r="41" spans="1:27" ht="75" customHeight="1" x14ac:dyDescent="0.35">
      <c r="A41" s="63">
        <v>38</v>
      </c>
      <c r="B41" s="63">
        <v>52490517</v>
      </c>
      <c r="C41" s="63" t="s">
        <v>3372</v>
      </c>
      <c r="D41" s="63" t="s">
        <v>6</v>
      </c>
      <c r="E41" s="63" t="s">
        <v>3373</v>
      </c>
      <c r="F41" s="63" t="s">
        <v>3931</v>
      </c>
      <c r="G41" s="86" t="s">
        <v>3374</v>
      </c>
      <c r="H41" s="63" t="s">
        <v>5109</v>
      </c>
      <c r="I41" s="63">
        <v>4180</v>
      </c>
      <c r="J41" s="63" t="s">
        <v>281</v>
      </c>
      <c r="K41" s="63" t="s">
        <v>2310</v>
      </c>
      <c r="L41" s="63" t="s">
        <v>4373</v>
      </c>
      <c r="M41" s="63" t="s">
        <v>2158</v>
      </c>
      <c r="N41" s="63" t="s">
        <v>4941</v>
      </c>
      <c r="O41" s="63" t="s">
        <v>4941</v>
      </c>
      <c r="P41" s="63" t="s">
        <v>3371</v>
      </c>
      <c r="Q41" s="68">
        <v>43570</v>
      </c>
      <c r="R41" s="68">
        <v>43707</v>
      </c>
      <c r="S41" s="63" t="s">
        <v>1310</v>
      </c>
      <c r="T41" s="63" t="s">
        <v>3369</v>
      </c>
      <c r="U41" s="68">
        <v>43115</v>
      </c>
      <c r="V41" s="68">
        <v>43388</v>
      </c>
      <c r="W41" s="63" t="s">
        <v>3370</v>
      </c>
      <c r="X41" s="63" t="s">
        <v>3367</v>
      </c>
      <c r="Y41" s="68">
        <v>43011</v>
      </c>
      <c r="Z41" s="68">
        <v>43102</v>
      </c>
      <c r="AA41" s="63" t="s">
        <v>3368</v>
      </c>
    </row>
    <row r="42" spans="1:27" ht="75" customHeight="1" x14ac:dyDescent="0.35">
      <c r="A42" s="63">
        <v>39</v>
      </c>
      <c r="B42" s="63">
        <v>1018416074</v>
      </c>
      <c r="C42" s="63" t="s">
        <v>3379</v>
      </c>
      <c r="D42" s="63" t="s">
        <v>6</v>
      </c>
      <c r="E42" s="63" t="s">
        <v>4509</v>
      </c>
      <c r="F42" s="63" t="s">
        <v>4508</v>
      </c>
      <c r="G42" s="86" t="s">
        <v>3380</v>
      </c>
      <c r="H42" s="63" t="s">
        <v>5109</v>
      </c>
      <c r="I42" s="63">
        <v>4011</v>
      </c>
      <c r="J42" s="63" t="s">
        <v>281</v>
      </c>
      <c r="K42" s="63" t="s">
        <v>2310</v>
      </c>
      <c r="L42" s="63" t="s">
        <v>4373</v>
      </c>
      <c r="M42" s="63" t="s">
        <v>4845</v>
      </c>
      <c r="N42" s="63" t="s">
        <v>4888</v>
      </c>
      <c r="O42" s="63" t="s">
        <v>4941</v>
      </c>
      <c r="P42" s="63" t="s">
        <v>3378</v>
      </c>
      <c r="Q42" s="68">
        <v>42614</v>
      </c>
      <c r="R42" s="68">
        <v>43497</v>
      </c>
      <c r="S42" s="63" t="s">
        <v>1897</v>
      </c>
      <c r="T42" s="63" t="s">
        <v>2433</v>
      </c>
      <c r="U42" s="68">
        <v>36892</v>
      </c>
      <c r="V42" s="68">
        <v>42370</v>
      </c>
      <c r="W42" s="63" t="s">
        <v>3377</v>
      </c>
      <c r="X42" s="63" t="s">
        <v>3375</v>
      </c>
      <c r="Y42" s="68">
        <v>36798</v>
      </c>
      <c r="Z42" s="68">
        <v>36873</v>
      </c>
      <c r="AA42" s="63" t="s">
        <v>3376</v>
      </c>
    </row>
    <row r="43" spans="1:27" ht="75" customHeight="1" x14ac:dyDescent="0.35">
      <c r="A43" s="63">
        <v>40</v>
      </c>
      <c r="B43" s="63">
        <v>79434725</v>
      </c>
      <c r="C43" s="63" t="s">
        <v>3386</v>
      </c>
      <c r="D43" s="63" t="s">
        <v>6</v>
      </c>
      <c r="E43" s="63" t="s">
        <v>3387</v>
      </c>
      <c r="F43" s="63" t="s">
        <v>3930</v>
      </c>
      <c r="G43" s="86" t="s">
        <v>3388</v>
      </c>
      <c r="H43" s="63" t="s">
        <v>5109</v>
      </c>
      <c r="I43" s="63">
        <v>4007</v>
      </c>
      <c r="J43" s="63" t="s">
        <v>281</v>
      </c>
      <c r="K43" s="63" t="s">
        <v>2310</v>
      </c>
      <c r="L43" s="63" t="s">
        <v>4373</v>
      </c>
      <c r="M43" s="63" t="s">
        <v>2158</v>
      </c>
      <c r="N43" s="63" t="s">
        <v>4889</v>
      </c>
      <c r="O43" s="63" t="s">
        <v>4941</v>
      </c>
      <c r="P43" s="63" t="s">
        <v>3383</v>
      </c>
      <c r="Q43" s="68">
        <v>43648</v>
      </c>
      <c r="R43" s="68">
        <v>43724</v>
      </c>
      <c r="S43" s="63" t="s">
        <v>3384</v>
      </c>
      <c r="T43" s="63" t="s">
        <v>3382</v>
      </c>
      <c r="U43" s="68">
        <v>43502</v>
      </c>
      <c r="V43" s="68">
        <v>43601</v>
      </c>
      <c r="W43" s="63" t="s">
        <v>2593</v>
      </c>
      <c r="X43" s="63" t="s">
        <v>3381</v>
      </c>
      <c r="Y43" s="68">
        <v>42809</v>
      </c>
      <c r="Z43" s="68">
        <v>43469</v>
      </c>
      <c r="AA43" s="63" t="s">
        <v>3385</v>
      </c>
    </row>
    <row r="44" spans="1:27" ht="75" customHeight="1" x14ac:dyDescent="0.35">
      <c r="A44" s="63">
        <v>41</v>
      </c>
      <c r="B44" s="63">
        <v>79896957</v>
      </c>
      <c r="C44" s="63" t="s">
        <v>3393</v>
      </c>
      <c r="D44" s="63" t="s">
        <v>290</v>
      </c>
      <c r="E44" s="63" t="s">
        <v>3314</v>
      </c>
      <c r="F44" s="63" t="s">
        <v>3931</v>
      </c>
      <c r="G44" s="86" t="s">
        <v>3394</v>
      </c>
      <c r="H44" s="63" t="s">
        <v>5109</v>
      </c>
      <c r="I44" s="63">
        <v>4115</v>
      </c>
      <c r="J44" s="63" t="s">
        <v>281</v>
      </c>
      <c r="K44" s="63" t="s">
        <v>2310</v>
      </c>
      <c r="L44" s="63" t="s">
        <v>4373</v>
      </c>
      <c r="M44" s="63" t="s">
        <v>4835</v>
      </c>
      <c r="N44" s="63" t="s">
        <v>4941</v>
      </c>
      <c r="O44" s="63" t="s">
        <v>4941</v>
      </c>
      <c r="P44" s="63" t="s">
        <v>3392</v>
      </c>
      <c r="Q44" s="68">
        <v>41855</v>
      </c>
      <c r="R44" s="68">
        <v>43405</v>
      </c>
      <c r="S44" s="63" t="s">
        <v>3314</v>
      </c>
      <c r="T44" s="63" t="s">
        <v>3391</v>
      </c>
      <c r="U44" s="68">
        <v>41470</v>
      </c>
      <c r="V44" s="68">
        <v>41706</v>
      </c>
      <c r="W44" s="63" t="s">
        <v>3390</v>
      </c>
      <c r="X44" s="63" t="s">
        <v>3389</v>
      </c>
      <c r="Y44" s="68">
        <v>41093</v>
      </c>
      <c r="Z44" s="68">
        <v>41612</v>
      </c>
      <c r="AA44" s="63" t="s">
        <v>3390</v>
      </c>
    </row>
    <row r="45" spans="1:27" ht="75" customHeight="1" x14ac:dyDescent="0.35">
      <c r="A45" s="63">
        <v>42</v>
      </c>
      <c r="B45" s="63">
        <v>1015452318</v>
      </c>
      <c r="C45" s="63" t="s">
        <v>3407</v>
      </c>
      <c r="D45" s="63" t="s">
        <v>6</v>
      </c>
      <c r="E45" s="63" t="s">
        <v>3699</v>
      </c>
      <c r="F45" s="63" t="s">
        <v>3702</v>
      </c>
      <c r="G45" s="86" t="s">
        <v>3408</v>
      </c>
      <c r="H45" s="63" t="s">
        <v>5109</v>
      </c>
      <c r="I45" s="63">
        <v>4055</v>
      </c>
      <c r="J45" s="63" t="s">
        <v>281</v>
      </c>
      <c r="K45" s="63" t="s">
        <v>2310</v>
      </c>
      <c r="L45" s="63" t="s">
        <v>4373</v>
      </c>
      <c r="M45" s="63" t="s">
        <v>4760</v>
      </c>
      <c r="N45" s="63" t="s">
        <v>4941</v>
      </c>
      <c r="O45" s="63" t="s">
        <v>4941</v>
      </c>
      <c r="P45" s="63" t="s">
        <v>3383</v>
      </c>
      <c r="Q45" s="68">
        <v>43479</v>
      </c>
      <c r="R45" s="68">
        <v>43637</v>
      </c>
      <c r="S45" s="63" t="s">
        <v>17</v>
      </c>
      <c r="T45" s="63" t="s">
        <v>3398</v>
      </c>
      <c r="U45" s="68">
        <v>42978</v>
      </c>
      <c r="V45" s="68">
        <v>43217</v>
      </c>
      <c r="W45" s="63" t="s">
        <v>1363</v>
      </c>
      <c r="X45" s="63" t="s">
        <v>3397</v>
      </c>
      <c r="Y45" s="68">
        <v>42675</v>
      </c>
      <c r="Z45" s="68">
        <v>43374</v>
      </c>
      <c r="AA45" s="63" t="s">
        <v>1091</v>
      </c>
    </row>
    <row r="46" spans="1:27" ht="75" customHeight="1" x14ac:dyDescent="0.35">
      <c r="A46" s="63">
        <v>43</v>
      </c>
      <c r="B46" s="63">
        <v>1010192163</v>
      </c>
      <c r="C46" s="63" t="s">
        <v>3421</v>
      </c>
      <c r="D46" s="63" t="s">
        <v>6</v>
      </c>
      <c r="E46" s="63" t="s">
        <v>1935</v>
      </c>
      <c r="F46" s="63" t="s">
        <v>3299</v>
      </c>
      <c r="G46" s="86" t="s">
        <v>3422</v>
      </c>
      <c r="H46" s="63" t="s">
        <v>5109</v>
      </c>
      <c r="I46" s="63">
        <v>4020</v>
      </c>
      <c r="J46" s="63" t="s">
        <v>281</v>
      </c>
      <c r="K46" s="63" t="s">
        <v>2310</v>
      </c>
      <c r="L46" s="63" t="s">
        <v>4373</v>
      </c>
      <c r="M46" s="63" t="s">
        <v>1511</v>
      </c>
      <c r="N46" s="63" t="s">
        <v>4941</v>
      </c>
      <c r="O46" s="63" t="s">
        <v>4941</v>
      </c>
      <c r="P46" s="63" t="s">
        <v>3410</v>
      </c>
      <c r="Q46" s="68">
        <v>42100</v>
      </c>
      <c r="R46" s="68">
        <v>43008</v>
      </c>
      <c r="S46" s="63" t="s">
        <v>1902</v>
      </c>
      <c r="T46" s="63" t="s">
        <v>3315</v>
      </c>
      <c r="U46" s="68">
        <v>43009</v>
      </c>
      <c r="V46" s="68">
        <v>43672</v>
      </c>
      <c r="W46" s="63" t="s">
        <v>3411</v>
      </c>
      <c r="X46" s="63" t="s">
        <v>3412</v>
      </c>
      <c r="Y46" s="68">
        <v>43678</v>
      </c>
      <c r="Z46" s="63" t="s">
        <v>2179</v>
      </c>
      <c r="AA46" s="63" t="s">
        <v>3411</v>
      </c>
    </row>
    <row r="47" spans="1:27" ht="75" customHeight="1" x14ac:dyDescent="0.35">
      <c r="A47" s="63">
        <v>44</v>
      </c>
      <c r="B47" s="63">
        <v>1026264987</v>
      </c>
      <c r="C47" s="63" t="s">
        <v>3423</v>
      </c>
      <c r="D47" s="63" t="s">
        <v>6</v>
      </c>
      <c r="E47" s="63" t="s">
        <v>3424</v>
      </c>
      <c r="F47" s="63" t="s">
        <v>3931</v>
      </c>
      <c r="G47" s="88" t="s">
        <v>3425</v>
      </c>
      <c r="H47" s="63" t="s">
        <v>5109</v>
      </c>
      <c r="I47" s="63">
        <v>4074</v>
      </c>
      <c r="J47" s="63" t="s">
        <v>281</v>
      </c>
      <c r="K47" s="63" t="s">
        <v>2310</v>
      </c>
      <c r="L47" s="63" t="s">
        <v>4373</v>
      </c>
      <c r="M47" s="63" t="s">
        <v>2158</v>
      </c>
      <c r="N47" s="63" t="s">
        <v>4941</v>
      </c>
      <c r="O47" s="63" t="s">
        <v>4941</v>
      </c>
      <c r="P47" s="63" t="s">
        <v>2433</v>
      </c>
      <c r="Q47" s="68">
        <v>43725</v>
      </c>
      <c r="R47" s="63" t="s">
        <v>2179</v>
      </c>
      <c r="S47" s="63" t="s">
        <v>3424</v>
      </c>
      <c r="T47" s="63" t="s">
        <v>4941</v>
      </c>
      <c r="U47" s="63" t="s">
        <v>4941</v>
      </c>
      <c r="V47" s="63" t="s">
        <v>4941</v>
      </c>
      <c r="W47" s="63" t="s">
        <v>4941</v>
      </c>
      <c r="X47" s="63" t="s">
        <v>4941</v>
      </c>
      <c r="Y47" s="63" t="s">
        <v>4941</v>
      </c>
      <c r="Z47" s="63" t="s">
        <v>4941</v>
      </c>
      <c r="AA47" s="63" t="s">
        <v>4941</v>
      </c>
    </row>
    <row r="48" spans="1:27" ht="75" customHeight="1" x14ac:dyDescent="0.35">
      <c r="A48" s="63">
        <v>45</v>
      </c>
      <c r="B48" s="63">
        <v>40374750</v>
      </c>
      <c r="C48" s="63" t="s">
        <v>3429</v>
      </c>
      <c r="D48" s="63" t="s">
        <v>290</v>
      </c>
      <c r="E48" s="63" t="s">
        <v>3409</v>
      </c>
      <c r="F48" s="63" t="s">
        <v>3930</v>
      </c>
      <c r="G48" s="86" t="s">
        <v>3430</v>
      </c>
      <c r="H48" s="63" t="s">
        <v>5109</v>
      </c>
      <c r="I48" s="63">
        <v>4065</v>
      </c>
      <c r="J48" s="63" t="s">
        <v>281</v>
      </c>
      <c r="K48" s="63" t="s">
        <v>2310</v>
      </c>
      <c r="L48" s="63" t="s">
        <v>4373</v>
      </c>
      <c r="M48" s="63" t="s">
        <v>4760</v>
      </c>
      <c r="N48" s="63" t="s">
        <v>4941</v>
      </c>
      <c r="O48" s="63" t="s">
        <v>4941</v>
      </c>
      <c r="P48" s="63" t="s">
        <v>3426</v>
      </c>
      <c r="Q48" s="68">
        <v>39632</v>
      </c>
      <c r="R48" s="68">
        <v>39923</v>
      </c>
      <c r="S48" s="63" t="s">
        <v>3427</v>
      </c>
      <c r="T48" s="63" t="s">
        <v>3428</v>
      </c>
      <c r="U48" s="68">
        <v>40345</v>
      </c>
      <c r="V48" s="68">
        <v>42766</v>
      </c>
      <c r="W48" s="63" t="s">
        <v>58</v>
      </c>
      <c r="X48" s="63" t="s">
        <v>4941</v>
      </c>
      <c r="Y48" s="63" t="s">
        <v>4941</v>
      </c>
      <c r="Z48" s="63" t="s">
        <v>4941</v>
      </c>
      <c r="AA48" s="63" t="s">
        <v>4941</v>
      </c>
    </row>
    <row r="49" spans="1:27" ht="75" customHeight="1" x14ac:dyDescent="0.35">
      <c r="A49" s="63">
        <v>46</v>
      </c>
      <c r="B49" s="63">
        <v>52709803</v>
      </c>
      <c r="C49" s="63" t="s">
        <v>3436</v>
      </c>
      <c r="D49" s="63" t="s">
        <v>3301</v>
      </c>
      <c r="E49" s="63" t="s">
        <v>3696</v>
      </c>
      <c r="F49" s="63" t="s">
        <v>3702</v>
      </c>
      <c r="G49" s="86" t="s">
        <v>3437</v>
      </c>
      <c r="H49" s="63" t="s">
        <v>5109</v>
      </c>
      <c r="I49" s="63" t="s">
        <v>1614</v>
      </c>
      <c r="J49" s="63" t="s">
        <v>281</v>
      </c>
      <c r="K49" s="63" t="s">
        <v>2310</v>
      </c>
      <c r="L49" s="63" t="s">
        <v>4373</v>
      </c>
      <c r="M49" s="63" t="s">
        <v>4835</v>
      </c>
      <c r="N49" s="63" t="s">
        <v>4941</v>
      </c>
      <c r="O49" s="63" t="s">
        <v>4941</v>
      </c>
      <c r="P49" s="63" t="s">
        <v>3433</v>
      </c>
      <c r="Q49" s="68">
        <v>41821</v>
      </c>
      <c r="R49" s="68">
        <v>42019</v>
      </c>
      <c r="S49" s="63" t="s">
        <v>1363</v>
      </c>
      <c r="T49" s="63" t="s">
        <v>3434</v>
      </c>
      <c r="U49" s="68">
        <v>42037</v>
      </c>
      <c r="V49" s="68">
        <v>42358</v>
      </c>
      <c r="W49" s="63" t="s">
        <v>3435</v>
      </c>
      <c r="X49" s="63" t="s">
        <v>3410</v>
      </c>
      <c r="Y49" s="68">
        <v>43360</v>
      </c>
      <c r="Z49" s="63" t="s">
        <v>2179</v>
      </c>
      <c r="AA49" s="63" t="s">
        <v>3432</v>
      </c>
    </row>
    <row r="50" spans="1:27" ht="75" customHeight="1" x14ac:dyDescent="0.35">
      <c r="A50" s="63">
        <v>47</v>
      </c>
      <c r="B50" s="63">
        <v>1018457478</v>
      </c>
      <c r="C50" s="63" t="s">
        <v>3443</v>
      </c>
      <c r="D50" s="63" t="s">
        <v>290</v>
      </c>
      <c r="E50" s="63" t="s">
        <v>3966</v>
      </c>
      <c r="F50" s="63" t="s">
        <v>3930</v>
      </c>
      <c r="G50" s="86" t="s">
        <v>3444</v>
      </c>
      <c r="H50" s="63" t="s">
        <v>5109</v>
      </c>
      <c r="I50" s="63">
        <v>4089</v>
      </c>
      <c r="J50" s="63" t="s">
        <v>281</v>
      </c>
      <c r="K50" s="63" t="s">
        <v>2310</v>
      </c>
      <c r="L50" s="63" t="s">
        <v>4373</v>
      </c>
      <c r="M50" s="63" t="s">
        <v>1511</v>
      </c>
      <c r="N50" s="63" t="s">
        <v>4941</v>
      </c>
      <c r="O50" s="63" t="s">
        <v>4941</v>
      </c>
      <c r="P50" s="63" t="s">
        <v>3438</v>
      </c>
      <c r="Q50" s="68">
        <v>42437</v>
      </c>
      <c r="R50" s="68">
        <v>42984</v>
      </c>
      <c r="S50" s="63" t="s">
        <v>3439</v>
      </c>
      <c r="T50" s="63" t="s">
        <v>3440</v>
      </c>
      <c r="U50" s="68">
        <v>43010</v>
      </c>
      <c r="V50" s="68">
        <v>43675</v>
      </c>
      <c r="W50" s="63" t="s">
        <v>3441</v>
      </c>
      <c r="X50" s="63" t="s">
        <v>3431</v>
      </c>
      <c r="Y50" s="68">
        <v>43679</v>
      </c>
      <c r="Z50" s="63" t="s">
        <v>2179</v>
      </c>
      <c r="AA50" s="63" t="s">
        <v>3442</v>
      </c>
    </row>
    <row r="51" spans="1:27" ht="75" customHeight="1" x14ac:dyDescent="0.35">
      <c r="A51" s="63">
        <v>48</v>
      </c>
      <c r="B51" s="63">
        <v>79838560</v>
      </c>
      <c r="C51" s="63" t="s">
        <v>3451</v>
      </c>
      <c r="D51" s="63" t="s">
        <v>3301</v>
      </c>
      <c r="E51" s="63" t="s">
        <v>3452</v>
      </c>
      <c r="F51" s="63" t="s">
        <v>3930</v>
      </c>
      <c r="G51" s="86" t="s">
        <v>3453</v>
      </c>
      <c r="H51" s="63" t="s">
        <v>5109</v>
      </c>
      <c r="I51" s="63">
        <v>4078</v>
      </c>
      <c r="J51" s="63" t="s">
        <v>281</v>
      </c>
      <c r="K51" s="63" t="s">
        <v>2310</v>
      </c>
      <c r="L51" s="63" t="s">
        <v>4373</v>
      </c>
      <c r="M51" s="63" t="s">
        <v>2158</v>
      </c>
      <c r="N51" s="63" t="s">
        <v>4941</v>
      </c>
      <c r="O51" s="63" t="s">
        <v>4941</v>
      </c>
      <c r="P51" s="63" t="s">
        <v>3446</v>
      </c>
      <c r="Q51" s="68">
        <v>40756</v>
      </c>
      <c r="R51" s="68">
        <v>42000</v>
      </c>
      <c r="S51" s="63" t="s">
        <v>3447</v>
      </c>
      <c r="T51" s="63" t="s">
        <v>3395</v>
      </c>
      <c r="U51" s="68">
        <v>41007</v>
      </c>
      <c r="V51" s="68">
        <v>41516</v>
      </c>
      <c r="W51" s="63" t="s">
        <v>3448</v>
      </c>
      <c r="X51" s="63" t="s">
        <v>3449</v>
      </c>
      <c r="Y51" s="68">
        <v>41519</v>
      </c>
      <c r="Z51" s="68">
        <v>42116</v>
      </c>
      <c r="AA51" s="63" t="s">
        <v>3307</v>
      </c>
    </row>
    <row r="52" spans="1:27" ht="75" customHeight="1" x14ac:dyDescent="0.35">
      <c r="A52" s="63">
        <v>49</v>
      </c>
      <c r="B52" s="63">
        <v>1026594272</v>
      </c>
      <c r="C52" s="63" t="s">
        <v>3456</v>
      </c>
      <c r="D52" s="63" t="s">
        <v>3301</v>
      </c>
      <c r="E52" s="63" t="s">
        <v>3696</v>
      </c>
      <c r="F52" s="63" t="s">
        <v>3702</v>
      </c>
      <c r="G52" s="86" t="s">
        <v>3654</v>
      </c>
      <c r="H52" s="63" t="s">
        <v>5109</v>
      </c>
      <c r="I52" s="63">
        <v>4086</v>
      </c>
      <c r="J52" s="63" t="s">
        <v>281</v>
      </c>
      <c r="K52" s="63" t="s">
        <v>2310</v>
      </c>
      <c r="L52" s="63" t="s">
        <v>4373</v>
      </c>
      <c r="M52" s="63" t="s">
        <v>4884</v>
      </c>
      <c r="N52" s="63" t="s">
        <v>4941</v>
      </c>
      <c r="O52" s="63" t="s">
        <v>4941</v>
      </c>
      <c r="P52" s="63" t="s">
        <v>3454</v>
      </c>
      <c r="Q52" s="68">
        <v>42917</v>
      </c>
      <c r="R52" s="63" t="s">
        <v>2179</v>
      </c>
      <c r="S52" s="63" t="s">
        <v>3455</v>
      </c>
      <c r="T52" s="63" t="s">
        <v>2359</v>
      </c>
      <c r="U52" s="68">
        <v>43010</v>
      </c>
      <c r="V52" s="68">
        <v>43672</v>
      </c>
      <c r="W52" s="63" t="s">
        <v>3230</v>
      </c>
      <c r="X52" s="63" t="s">
        <v>3431</v>
      </c>
      <c r="Y52" s="68">
        <v>43678</v>
      </c>
      <c r="Z52" s="68">
        <v>43799</v>
      </c>
      <c r="AA52" s="63" t="s">
        <v>3230</v>
      </c>
    </row>
    <row r="53" spans="1:27" ht="75" customHeight="1" x14ac:dyDescent="0.35">
      <c r="A53" s="63">
        <v>50</v>
      </c>
      <c r="B53" s="63">
        <v>1026270630</v>
      </c>
      <c r="C53" s="63" t="s">
        <v>3464</v>
      </c>
      <c r="D53" s="63" t="s">
        <v>290</v>
      </c>
      <c r="E53" s="63" t="s">
        <v>4511</v>
      </c>
      <c r="F53" s="63" t="s">
        <v>3930</v>
      </c>
      <c r="G53" s="86" t="s">
        <v>3465</v>
      </c>
      <c r="H53" s="63" t="s">
        <v>5109</v>
      </c>
      <c r="I53" s="63">
        <v>4107</v>
      </c>
      <c r="J53" s="63" t="s">
        <v>281</v>
      </c>
      <c r="K53" s="63" t="s">
        <v>2310</v>
      </c>
      <c r="L53" s="63" t="s">
        <v>4373</v>
      </c>
      <c r="M53" s="63" t="s">
        <v>4835</v>
      </c>
      <c r="N53" s="63" t="s">
        <v>4941</v>
      </c>
      <c r="O53" s="63" t="s">
        <v>4941</v>
      </c>
      <c r="P53" s="63" t="s">
        <v>3457</v>
      </c>
      <c r="Q53" s="68" t="s">
        <v>3458</v>
      </c>
      <c r="R53" s="68" t="s">
        <v>3458</v>
      </c>
      <c r="S53" s="63" t="s">
        <v>1012</v>
      </c>
      <c r="T53" s="63" t="s">
        <v>3459</v>
      </c>
      <c r="U53" s="68" t="s">
        <v>3460</v>
      </c>
      <c r="V53" s="68" t="s">
        <v>3460</v>
      </c>
      <c r="W53" s="63" t="s">
        <v>3461</v>
      </c>
      <c r="X53" s="63" t="s">
        <v>2359</v>
      </c>
      <c r="Y53" s="68" t="s">
        <v>3462</v>
      </c>
      <c r="Z53" s="68" t="s">
        <v>3462</v>
      </c>
      <c r="AA53" s="63" t="s">
        <v>3463</v>
      </c>
    </row>
    <row r="54" spans="1:27" ht="75" customHeight="1" x14ac:dyDescent="0.35">
      <c r="A54" s="63">
        <v>51</v>
      </c>
      <c r="B54" s="63">
        <v>16376631</v>
      </c>
      <c r="C54" s="63" t="s">
        <v>3470</v>
      </c>
      <c r="D54" s="63" t="s">
        <v>290</v>
      </c>
      <c r="E54" s="63" t="s">
        <v>3964</v>
      </c>
      <c r="F54" s="63" t="s">
        <v>3931</v>
      </c>
      <c r="G54" s="86" t="s">
        <v>3471</v>
      </c>
      <c r="H54" s="63" t="s">
        <v>5110</v>
      </c>
      <c r="I54" s="63">
        <v>4840</v>
      </c>
      <c r="J54" s="63" t="s">
        <v>281</v>
      </c>
      <c r="K54" s="63" t="s">
        <v>18</v>
      </c>
      <c r="L54" s="63" t="s">
        <v>19</v>
      </c>
      <c r="M54" s="63" t="s">
        <v>4869</v>
      </c>
      <c r="N54" s="63" t="s">
        <v>4941</v>
      </c>
      <c r="O54" s="63" t="s">
        <v>4941</v>
      </c>
      <c r="P54" s="63" t="s">
        <v>3466</v>
      </c>
      <c r="Q54" s="68">
        <v>40179</v>
      </c>
      <c r="R54" s="68">
        <v>40513</v>
      </c>
      <c r="S54" s="63" t="s">
        <v>3467</v>
      </c>
      <c r="T54" s="63" t="s">
        <v>1736</v>
      </c>
      <c r="U54" s="68">
        <v>40817</v>
      </c>
      <c r="V54" s="68">
        <v>42705</v>
      </c>
      <c r="W54" s="63" t="s">
        <v>1032</v>
      </c>
      <c r="X54" s="63" t="s">
        <v>3468</v>
      </c>
      <c r="Y54" s="68">
        <v>43160</v>
      </c>
      <c r="Z54" s="68">
        <v>43709</v>
      </c>
      <c r="AA54" s="63" t="s">
        <v>3469</v>
      </c>
    </row>
    <row r="55" spans="1:27" ht="75" customHeight="1" x14ac:dyDescent="0.35">
      <c r="A55" s="63">
        <v>52</v>
      </c>
      <c r="B55" s="63">
        <v>1233505205</v>
      </c>
      <c r="C55" s="63" t="s">
        <v>3474</v>
      </c>
      <c r="D55" s="63" t="s">
        <v>3301</v>
      </c>
      <c r="E55" s="63" t="s">
        <v>3967</v>
      </c>
      <c r="F55" s="63" t="s">
        <v>3931</v>
      </c>
      <c r="G55" s="88" t="s">
        <v>3475</v>
      </c>
      <c r="H55" s="63" t="s">
        <v>5109</v>
      </c>
      <c r="I55" s="63">
        <v>4051</v>
      </c>
      <c r="J55" s="63" t="s">
        <v>281</v>
      </c>
      <c r="K55" s="63" t="s">
        <v>2310</v>
      </c>
      <c r="L55" s="63" t="s">
        <v>4373</v>
      </c>
      <c r="M55" s="63" t="s">
        <v>3221</v>
      </c>
      <c r="N55" s="63" t="s">
        <v>4941</v>
      </c>
      <c r="O55" s="63" t="s">
        <v>4941</v>
      </c>
      <c r="P55" s="63" t="s">
        <v>3472</v>
      </c>
      <c r="Q55" s="68">
        <v>37165</v>
      </c>
      <c r="R55" s="68">
        <v>42704</v>
      </c>
      <c r="S55" s="63" t="s">
        <v>2248</v>
      </c>
      <c r="T55" s="63" t="s">
        <v>3473</v>
      </c>
      <c r="U55" s="68">
        <v>42709</v>
      </c>
      <c r="V55" s="68">
        <v>43131</v>
      </c>
      <c r="W55" s="63" t="s">
        <v>2248</v>
      </c>
      <c r="X55" s="63" t="s">
        <v>4941</v>
      </c>
      <c r="Y55" s="63" t="s">
        <v>4941</v>
      </c>
      <c r="Z55" s="63" t="s">
        <v>4941</v>
      </c>
      <c r="AA55" s="63" t="s">
        <v>4941</v>
      </c>
    </row>
    <row r="56" spans="1:27" ht="75" customHeight="1" x14ac:dyDescent="0.35">
      <c r="A56" s="63">
        <v>53</v>
      </c>
      <c r="B56" s="63">
        <v>1018440417</v>
      </c>
      <c r="C56" s="63" t="s">
        <v>3492</v>
      </c>
      <c r="D56" s="63" t="s">
        <v>6</v>
      </c>
      <c r="E56" s="63" t="s">
        <v>4507</v>
      </c>
      <c r="F56" s="63" t="s">
        <v>4508</v>
      </c>
      <c r="G56" s="86" t="s">
        <v>3493</v>
      </c>
      <c r="H56" s="63" t="s">
        <v>5109</v>
      </c>
      <c r="I56" s="63">
        <v>4120</v>
      </c>
      <c r="J56" s="63" t="s">
        <v>281</v>
      </c>
      <c r="K56" s="63" t="s">
        <v>2310</v>
      </c>
      <c r="L56" s="63" t="s">
        <v>4373</v>
      </c>
      <c r="M56" s="63" t="s">
        <v>5144</v>
      </c>
      <c r="N56" s="63" t="s">
        <v>4890</v>
      </c>
      <c r="O56" s="63" t="s">
        <v>3487</v>
      </c>
      <c r="P56" s="63" t="s">
        <v>3488</v>
      </c>
      <c r="Q56" s="68">
        <v>41214</v>
      </c>
      <c r="R56" s="68">
        <v>42339</v>
      </c>
      <c r="S56" s="63" t="s">
        <v>3489</v>
      </c>
      <c r="T56" s="63" t="s">
        <v>3490</v>
      </c>
      <c r="U56" s="68">
        <v>42370</v>
      </c>
      <c r="V56" s="68">
        <v>43435</v>
      </c>
      <c r="W56" s="63" t="s">
        <v>3489</v>
      </c>
      <c r="X56" s="63" t="s">
        <v>3491</v>
      </c>
      <c r="Y56" s="68">
        <v>43466</v>
      </c>
      <c r="Z56" s="68">
        <v>43983</v>
      </c>
      <c r="AA56" s="63" t="s">
        <v>3450</v>
      </c>
    </row>
    <row r="57" spans="1:27" ht="75" customHeight="1" x14ac:dyDescent="0.35">
      <c r="A57" s="63">
        <v>54</v>
      </c>
      <c r="B57" s="63">
        <v>1022436082</v>
      </c>
      <c r="C57" s="63" t="s">
        <v>3499</v>
      </c>
      <c r="D57" s="63" t="s">
        <v>290</v>
      </c>
      <c r="E57" s="63" t="s">
        <v>3960</v>
      </c>
      <c r="F57" s="63" t="s">
        <v>3313</v>
      </c>
      <c r="G57" s="86" t="s">
        <v>3500</v>
      </c>
      <c r="H57" s="63" t="s">
        <v>5109</v>
      </c>
      <c r="I57" s="63" t="s">
        <v>1614</v>
      </c>
      <c r="J57" s="63" t="s">
        <v>281</v>
      </c>
      <c r="K57" s="63" t="s">
        <v>2310</v>
      </c>
      <c r="L57" s="63" t="s">
        <v>4373</v>
      </c>
      <c r="M57" s="63" t="s">
        <v>4854</v>
      </c>
      <c r="N57" s="63" t="s">
        <v>4941</v>
      </c>
      <c r="O57" s="63" t="s">
        <v>4941</v>
      </c>
      <c r="P57" s="63" t="s">
        <v>3494</v>
      </c>
      <c r="Q57" s="68">
        <v>40634</v>
      </c>
      <c r="R57" s="68">
        <v>41639</v>
      </c>
      <c r="S57" s="63" t="s">
        <v>2718</v>
      </c>
      <c r="T57" s="63" t="s">
        <v>3495</v>
      </c>
      <c r="U57" s="68">
        <v>41640</v>
      </c>
      <c r="V57" s="68">
        <v>42186</v>
      </c>
      <c r="W57" s="63" t="s">
        <v>3496</v>
      </c>
      <c r="X57" s="63" t="s">
        <v>3497</v>
      </c>
      <c r="Y57" s="68">
        <v>42430</v>
      </c>
      <c r="Z57" s="63" t="s">
        <v>25</v>
      </c>
      <c r="AA57" s="63" t="s">
        <v>17</v>
      </c>
    </row>
    <row r="58" spans="1:27" ht="75" customHeight="1" x14ac:dyDescent="0.35">
      <c r="A58" s="63">
        <v>55</v>
      </c>
      <c r="B58" s="63">
        <v>1022344473</v>
      </c>
      <c r="C58" s="63" t="s">
        <v>3501</v>
      </c>
      <c r="D58" s="63" t="s">
        <v>6</v>
      </c>
      <c r="E58" s="63" t="s">
        <v>1185</v>
      </c>
      <c r="F58" s="63" t="s">
        <v>3936</v>
      </c>
      <c r="G58" s="86" t="s">
        <v>3502</v>
      </c>
      <c r="H58" s="63" t="s">
        <v>5109</v>
      </c>
      <c r="I58" s="63" t="s">
        <v>1614</v>
      </c>
      <c r="J58" s="63" t="s">
        <v>281</v>
      </c>
      <c r="K58" s="63" t="s">
        <v>2310</v>
      </c>
      <c r="L58" s="63" t="s">
        <v>4373</v>
      </c>
      <c r="M58" s="63" t="s">
        <v>4843</v>
      </c>
      <c r="N58" s="63" t="s">
        <v>4941</v>
      </c>
      <c r="O58" s="63" t="s">
        <v>4941</v>
      </c>
      <c r="P58" s="63" t="s">
        <v>4941</v>
      </c>
      <c r="Q58" s="63" t="s">
        <v>4941</v>
      </c>
      <c r="R58" s="63" t="s">
        <v>4941</v>
      </c>
      <c r="S58" s="63" t="s">
        <v>4941</v>
      </c>
      <c r="T58" s="63" t="s">
        <v>4941</v>
      </c>
      <c r="U58" s="63" t="s">
        <v>4941</v>
      </c>
      <c r="V58" s="63" t="s">
        <v>4941</v>
      </c>
      <c r="W58" s="63" t="s">
        <v>4941</v>
      </c>
      <c r="X58" s="63" t="s">
        <v>4941</v>
      </c>
      <c r="Y58" s="63" t="s">
        <v>4941</v>
      </c>
      <c r="Z58" s="63" t="s">
        <v>4941</v>
      </c>
      <c r="AA58" s="63" t="s">
        <v>4941</v>
      </c>
    </row>
    <row r="59" spans="1:27" ht="75" customHeight="1" x14ac:dyDescent="0.35">
      <c r="A59" s="63">
        <v>56</v>
      </c>
      <c r="B59" s="63">
        <v>1070920512</v>
      </c>
      <c r="C59" s="63" t="s">
        <v>3508</v>
      </c>
      <c r="D59" s="63" t="s">
        <v>290</v>
      </c>
      <c r="E59" s="63" t="s">
        <v>3965</v>
      </c>
      <c r="F59" s="63" t="s">
        <v>3930</v>
      </c>
      <c r="G59" s="86" t="s">
        <v>3509</v>
      </c>
      <c r="H59" s="63" t="s">
        <v>5109</v>
      </c>
      <c r="I59" s="63">
        <v>4094</v>
      </c>
      <c r="J59" s="63" t="s">
        <v>281</v>
      </c>
      <c r="K59" s="63" t="s">
        <v>2310</v>
      </c>
      <c r="L59" s="63" t="s">
        <v>4373</v>
      </c>
      <c r="M59" s="63" t="s">
        <v>4831</v>
      </c>
      <c r="N59" s="63" t="s">
        <v>4941</v>
      </c>
      <c r="O59" s="63" t="s">
        <v>4941</v>
      </c>
      <c r="P59" s="63" t="s">
        <v>3503</v>
      </c>
      <c r="Q59" s="68">
        <v>39539</v>
      </c>
      <c r="R59" s="68">
        <v>41852</v>
      </c>
      <c r="S59" s="63" t="s">
        <v>3504</v>
      </c>
      <c r="T59" s="63" t="s">
        <v>3505</v>
      </c>
      <c r="U59" s="68">
        <v>42278</v>
      </c>
      <c r="V59" s="68">
        <v>42795</v>
      </c>
      <c r="W59" s="63" t="s">
        <v>1185</v>
      </c>
      <c r="X59" s="63" t="s">
        <v>3506</v>
      </c>
      <c r="Y59" s="68">
        <v>42979</v>
      </c>
      <c r="Z59" s="68">
        <v>43800</v>
      </c>
      <c r="AA59" s="63" t="s">
        <v>3507</v>
      </c>
    </row>
    <row r="60" spans="1:27" ht="75" customHeight="1" x14ac:dyDescent="0.35">
      <c r="A60" s="63">
        <v>57</v>
      </c>
      <c r="B60" s="63">
        <v>32794510</v>
      </c>
      <c r="C60" s="63" t="s">
        <v>3195</v>
      </c>
      <c r="D60" s="63" t="s">
        <v>290</v>
      </c>
      <c r="E60" s="63" t="s">
        <v>2624</v>
      </c>
      <c r="F60" s="63" t="s">
        <v>3933</v>
      </c>
      <c r="G60" s="86" t="s">
        <v>3260</v>
      </c>
      <c r="H60" s="63" t="s">
        <v>5108</v>
      </c>
      <c r="I60" s="63">
        <v>4533</v>
      </c>
      <c r="J60" s="63" t="s">
        <v>281</v>
      </c>
      <c r="K60" s="63" t="s">
        <v>3208</v>
      </c>
      <c r="L60" s="63" t="s">
        <v>4373</v>
      </c>
      <c r="M60" s="63" t="s">
        <v>4881</v>
      </c>
      <c r="N60" s="63" t="s">
        <v>4941</v>
      </c>
      <c r="O60" s="63" t="s">
        <v>4941</v>
      </c>
      <c r="P60" s="63" t="s">
        <v>3514</v>
      </c>
      <c r="Q60" s="68">
        <v>42541</v>
      </c>
      <c r="R60" s="68">
        <v>42751</v>
      </c>
      <c r="S60" s="63" t="s">
        <v>2855</v>
      </c>
      <c r="T60" s="63" t="s">
        <v>3513</v>
      </c>
      <c r="U60" s="68">
        <v>41579</v>
      </c>
      <c r="V60" s="68">
        <v>41730</v>
      </c>
      <c r="W60" s="63" t="s">
        <v>58</v>
      </c>
      <c r="X60" s="63" t="s">
        <v>3512</v>
      </c>
      <c r="Y60" s="68">
        <v>41275</v>
      </c>
      <c r="Z60" s="68">
        <v>41730</v>
      </c>
      <c r="AA60" s="63" t="s">
        <v>642</v>
      </c>
    </row>
    <row r="61" spans="1:27" ht="75" customHeight="1" x14ac:dyDescent="0.35">
      <c r="A61" s="63">
        <v>58</v>
      </c>
      <c r="B61" s="63">
        <v>1012456433</v>
      </c>
      <c r="C61" s="63" t="s">
        <v>3581</v>
      </c>
      <c r="D61" s="63" t="s">
        <v>6</v>
      </c>
      <c r="E61" s="63" t="s">
        <v>3696</v>
      </c>
      <c r="F61" s="63" t="s">
        <v>3702</v>
      </c>
      <c r="G61" s="86" t="s">
        <v>3655</v>
      </c>
      <c r="H61" s="63" t="s">
        <v>5109</v>
      </c>
      <c r="I61" s="63" t="s">
        <v>1614</v>
      </c>
      <c r="J61" s="63" t="s">
        <v>281</v>
      </c>
      <c r="K61" s="63" t="s">
        <v>21</v>
      </c>
      <c r="L61" s="63" t="s">
        <v>4373</v>
      </c>
      <c r="M61" s="63" t="s">
        <v>2158</v>
      </c>
      <c r="N61" s="63" t="s">
        <v>4941</v>
      </c>
      <c r="O61" s="63" t="s">
        <v>4941</v>
      </c>
      <c r="P61" s="63" t="s">
        <v>3249</v>
      </c>
      <c r="Q61" s="68">
        <v>41017</v>
      </c>
      <c r="R61" s="68">
        <v>41455</v>
      </c>
      <c r="S61" s="63" t="s">
        <v>3250</v>
      </c>
      <c r="T61" s="63" t="s">
        <v>656</v>
      </c>
      <c r="U61" s="68">
        <v>41681</v>
      </c>
      <c r="V61" s="68">
        <v>42537</v>
      </c>
      <c r="W61" s="63" t="s">
        <v>3250</v>
      </c>
      <c r="X61" s="63" t="s">
        <v>167</v>
      </c>
      <c r="Y61" s="68">
        <v>42635</v>
      </c>
      <c r="Z61" s="68">
        <v>43497</v>
      </c>
      <c r="AA61" s="63" t="s">
        <v>3246</v>
      </c>
    </row>
    <row r="62" spans="1:27" ht="75" customHeight="1" x14ac:dyDescent="0.35">
      <c r="A62" s="63">
        <v>59</v>
      </c>
      <c r="B62" s="89">
        <v>1113523346</v>
      </c>
      <c r="C62" s="89" t="s">
        <v>3584</v>
      </c>
      <c r="D62" s="89" t="s">
        <v>3588</v>
      </c>
      <c r="E62" s="89" t="s">
        <v>3968</v>
      </c>
      <c r="F62" s="90" t="s">
        <v>3935</v>
      </c>
      <c r="G62" s="86" t="s">
        <v>3656</v>
      </c>
      <c r="H62" s="63" t="s">
        <v>5116</v>
      </c>
      <c r="I62" s="63" t="s">
        <v>1614</v>
      </c>
      <c r="J62" s="63" t="s">
        <v>2279</v>
      </c>
      <c r="K62" s="63" t="s">
        <v>18</v>
      </c>
      <c r="L62" s="63" t="s">
        <v>19</v>
      </c>
      <c r="M62" s="63" t="s">
        <v>4868</v>
      </c>
      <c r="N62" s="63" t="s">
        <v>4941</v>
      </c>
      <c r="O62" s="63" t="s">
        <v>4941</v>
      </c>
      <c r="P62" s="63" t="s">
        <v>3589</v>
      </c>
      <c r="Q62" s="68">
        <v>43449</v>
      </c>
      <c r="R62" s="68">
        <v>43481</v>
      </c>
      <c r="S62" s="63" t="s">
        <v>3590</v>
      </c>
      <c r="T62" s="63" t="s">
        <v>3591</v>
      </c>
      <c r="U62" s="68">
        <v>43540</v>
      </c>
      <c r="V62" s="68">
        <v>43846</v>
      </c>
      <c r="W62" s="63" t="s">
        <v>3590</v>
      </c>
      <c r="X62" s="63" t="s">
        <v>3592</v>
      </c>
      <c r="Y62" s="68">
        <v>43862</v>
      </c>
      <c r="Z62" s="68">
        <v>44166</v>
      </c>
      <c r="AA62" s="63" t="s">
        <v>3593</v>
      </c>
    </row>
    <row r="63" spans="1:27" ht="75" customHeight="1" x14ac:dyDescent="0.35">
      <c r="A63" s="63">
        <v>60</v>
      </c>
      <c r="B63" s="63">
        <v>1095830550</v>
      </c>
      <c r="C63" s="63" t="s">
        <v>3651</v>
      </c>
      <c r="D63" s="63" t="s">
        <v>6</v>
      </c>
      <c r="E63" s="63" t="s">
        <v>3324</v>
      </c>
      <c r="F63" s="63" t="s">
        <v>3930</v>
      </c>
      <c r="G63" s="86" t="s">
        <v>3657</v>
      </c>
      <c r="H63" s="63" t="s">
        <v>5109</v>
      </c>
      <c r="I63" s="63">
        <v>4012</v>
      </c>
      <c r="J63" s="63" t="s">
        <v>281</v>
      </c>
      <c r="K63" s="63" t="s">
        <v>2834</v>
      </c>
      <c r="L63" s="63" t="s">
        <v>3600</v>
      </c>
      <c r="M63" s="63" t="s">
        <v>1511</v>
      </c>
      <c r="N63" s="63" t="s">
        <v>4941</v>
      </c>
      <c r="O63" s="63" t="s">
        <v>4941</v>
      </c>
      <c r="P63" s="63" t="s">
        <v>3594</v>
      </c>
      <c r="Q63" s="68">
        <v>43889</v>
      </c>
      <c r="R63" s="68">
        <v>44174</v>
      </c>
      <c r="S63" s="63" t="s">
        <v>3595</v>
      </c>
      <c r="T63" s="63" t="s">
        <v>3596</v>
      </c>
      <c r="U63" s="68">
        <v>43801</v>
      </c>
      <c r="V63" s="68">
        <v>43861</v>
      </c>
      <c r="W63" s="63" t="s">
        <v>3597</v>
      </c>
      <c r="X63" s="63" t="s">
        <v>4941</v>
      </c>
      <c r="Y63" s="63" t="s">
        <v>4941</v>
      </c>
      <c r="Z63" s="63" t="s">
        <v>4941</v>
      </c>
      <c r="AA63" s="63" t="s">
        <v>4941</v>
      </c>
    </row>
    <row r="64" spans="1:27" ht="75" customHeight="1" x14ac:dyDescent="0.35">
      <c r="A64" s="63">
        <v>61</v>
      </c>
      <c r="B64" s="63">
        <v>1020733570</v>
      </c>
      <c r="C64" s="63" t="s">
        <v>3585</v>
      </c>
      <c r="D64" s="63" t="s">
        <v>6</v>
      </c>
      <c r="E64" s="63" t="s">
        <v>3965</v>
      </c>
      <c r="F64" s="63" t="s">
        <v>3930</v>
      </c>
      <c r="G64" s="86" t="s">
        <v>3658</v>
      </c>
      <c r="H64" s="63" t="s">
        <v>5109</v>
      </c>
      <c r="I64" s="63">
        <v>4006</v>
      </c>
      <c r="J64" s="63" t="s">
        <v>281</v>
      </c>
      <c r="K64" s="63" t="s">
        <v>21</v>
      </c>
      <c r="L64" s="63" t="s">
        <v>4373</v>
      </c>
      <c r="M64" s="63" t="s">
        <v>1511</v>
      </c>
      <c r="N64" s="63" t="s">
        <v>4941</v>
      </c>
      <c r="O64" s="63" t="s">
        <v>4941</v>
      </c>
      <c r="P64" s="63" t="s">
        <v>3598</v>
      </c>
      <c r="Q64" s="68">
        <v>42667</v>
      </c>
      <c r="R64" s="68">
        <v>43738</v>
      </c>
      <c r="S64" s="63" t="s">
        <v>3599</v>
      </c>
      <c r="T64" s="63" t="s">
        <v>3601</v>
      </c>
      <c r="U64" s="68">
        <v>43284</v>
      </c>
      <c r="V64" s="68">
        <v>43648</v>
      </c>
      <c r="W64" s="63" t="s">
        <v>3602</v>
      </c>
      <c r="X64" s="63" t="s">
        <v>3603</v>
      </c>
      <c r="Y64" s="68">
        <v>43862</v>
      </c>
      <c r="Z64" s="68">
        <v>43862</v>
      </c>
      <c r="AA64" s="63" t="s">
        <v>3604</v>
      </c>
    </row>
    <row r="65" spans="1:27" ht="75" customHeight="1" x14ac:dyDescent="0.35">
      <c r="A65" s="63">
        <v>62</v>
      </c>
      <c r="B65" s="63">
        <v>1069178626</v>
      </c>
      <c r="C65" s="63" t="s">
        <v>3582</v>
      </c>
      <c r="D65" s="63" t="s">
        <v>3588</v>
      </c>
      <c r="E65" s="63" t="s">
        <v>3586</v>
      </c>
      <c r="F65" s="63" t="s">
        <v>3930</v>
      </c>
      <c r="G65" s="86" t="s">
        <v>3659</v>
      </c>
      <c r="H65" s="63" t="s">
        <v>5109</v>
      </c>
      <c r="I65" s="63" t="s">
        <v>1614</v>
      </c>
      <c r="J65" s="63" t="s">
        <v>281</v>
      </c>
      <c r="K65" s="63" t="s">
        <v>21</v>
      </c>
      <c r="L65" s="63" t="s">
        <v>403</v>
      </c>
      <c r="M65" s="63" t="s">
        <v>4840</v>
      </c>
      <c r="N65" s="63" t="s">
        <v>4941</v>
      </c>
      <c r="O65" s="63" t="s">
        <v>4941</v>
      </c>
      <c r="P65" s="63" t="s">
        <v>674</v>
      </c>
      <c r="Q65" s="68">
        <v>43424</v>
      </c>
      <c r="R65" s="63" t="s">
        <v>25</v>
      </c>
      <c r="S65" s="63" t="s">
        <v>725</v>
      </c>
      <c r="T65" s="63" t="s">
        <v>4462</v>
      </c>
      <c r="U65" s="68">
        <v>43293</v>
      </c>
      <c r="V65" s="68">
        <v>43496</v>
      </c>
      <c r="W65" s="63" t="s">
        <v>952</v>
      </c>
      <c r="X65" s="63" t="s">
        <v>3605</v>
      </c>
      <c r="Y65" s="68">
        <v>43536</v>
      </c>
      <c r="Z65" s="68">
        <v>43715</v>
      </c>
      <c r="AA65" s="63" t="s">
        <v>3606</v>
      </c>
    </row>
    <row r="66" spans="1:27" ht="75" customHeight="1" x14ac:dyDescent="0.35">
      <c r="A66" s="63">
        <v>63</v>
      </c>
      <c r="B66" s="63">
        <v>1030684987</v>
      </c>
      <c r="C66" s="63" t="s">
        <v>3583</v>
      </c>
      <c r="D66" s="63" t="s">
        <v>6</v>
      </c>
      <c r="E66" s="63" t="s">
        <v>3587</v>
      </c>
      <c r="F66" s="63" t="s">
        <v>4249</v>
      </c>
      <c r="G66" s="65" t="s">
        <v>2274</v>
      </c>
      <c r="H66" s="63" t="s">
        <v>5109</v>
      </c>
      <c r="I66" s="63">
        <v>5528</v>
      </c>
      <c r="J66" s="63" t="s">
        <v>281</v>
      </c>
      <c r="K66" s="63" t="s">
        <v>21</v>
      </c>
      <c r="L66" s="63" t="s">
        <v>4373</v>
      </c>
      <c r="M66" s="63" t="s">
        <v>2158</v>
      </c>
      <c r="N66" s="63" t="s">
        <v>4941</v>
      </c>
      <c r="O66" s="63" t="s">
        <v>4941</v>
      </c>
      <c r="P66" s="63" t="s">
        <v>20</v>
      </c>
      <c r="Q66" s="68">
        <v>45033</v>
      </c>
      <c r="R66" s="68">
        <v>45200</v>
      </c>
      <c r="S66" s="63" t="s">
        <v>3587</v>
      </c>
      <c r="T66" s="63" t="s">
        <v>20</v>
      </c>
      <c r="U66" s="68">
        <v>44859</v>
      </c>
      <c r="V66" s="68">
        <v>45030</v>
      </c>
      <c r="W66" s="63" t="s">
        <v>4263</v>
      </c>
      <c r="X66" s="63" t="s">
        <v>20</v>
      </c>
      <c r="Y66" s="68">
        <v>45029</v>
      </c>
      <c r="Z66" s="68">
        <v>44858</v>
      </c>
      <c r="AA66" s="63" t="s">
        <v>3587</v>
      </c>
    </row>
    <row r="67" spans="1:27" ht="75" customHeight="1" x14ac:dyDescent="0.35">
      <c r="A67" s="63">
        <v>64</v>
      </c>
      <c r="B67" s="63">
        <v>1015440949</v>
      </c>
      <c r="C67" s="63" t="s">
        <v>3608</v>
      </c>
      <c r="D67" s="63" t="s">
        <v>3301</v>
      </c>
      <c r="E67" s="63" t="s">
        <v>58</v>
      </c>
      <c r="F67" s="63" t="s">
        <v>4512</v>
      </c>
      <c r="G67" s="86" t="s">
        <v>3660</v>
      </c>
      <c r="H67" s="63" t="s">
        <v>5109</v>
      </c>
      <c r="I67" s="63">
        <v>4220</v>
      </c>
      <c r="J67" s="63" t="s">
        <v>281</v>
      </c>
      <c r="K67" s="63" t="s">
        <v>21</v>
      </c>
      <c r="L67" s="63" t="s">
        <v>4373</v>
      </c>
      <c r="M67" s="63" t="s">
        <v>4837</v>
      </c>
      <c r="N67" s="63" t="s">
        <v>4941</v>
      </c>
      <c r="O67" s="63" t="s">
        <v>4941</v>
      </c>
      <c r="P67" s="63" t="s">
        <v>20</v>
      </c>
      <c r="Q67" s="68">
        <v>43739</v>
      </c>
      <c r="R67" s="68">
        <v>44185</v>
      </c>
      <c r="S67" s="63" t="s">
        <v>3607</v>
      </c>
      <c r="T67" s="63" t="s">
        <v>4941</v>
      </c>
      <c r="U67" s="63" t="s">
        <v>4941</v>
      </c>
      <c r="V67" s="63" t="s">
        <v>4941</v>
      </c>
      <c r="W67" s="63" t="s">
        <v>4941</v>
      </c>
      <c r="X67" s="63" t="s">
        <v>4941</v>
      </c>
      <c r="Y67" s="63" t="s">
        <v>4941</v>
      </c>
      <c r="Z67" s="63" t="s">
        <v>4941</v>
      </c>
      <c r="AA67" s="63" t="s">
        <v>4941</v>
      </c>
    </row>
    <row r="68" spans="1:27" ht="75" customHeight="1" x14ac:dyDescent="0.35">
      <c r="A68" s="63">
        <v>65</v>
      </c>
      <c r="B68" s="63">
        <v>80772731</v>
      </c>
      <c r="C68" s="63" t="s">
        <v>3609</v>
      </c>
      <c r="D68" s="63" t="s">
        <v>3301</v>
      </c>
      <c r="E68" s="63" t="s">
        <v>3580</v>
      </c>
      <c r="F68" s="63" t="s">
        <v>3934</v>
      </c>
      <c r="G68" s="86" t="s">
        <v>3662</v>
      </c>
      <c r="H68" s="63" t="s">
        <v>5109</v>
      </c>
      <c r="I68" s="63" t="s">
        <v>1614</v>
      </c>
      <c r="J68" s="63" t="s">
        <v>281</v>
      </c>
      <c r="K68" s="63" t="s">
        <v>21</v>
      </c>
      <c r="L68" s="63" t="s">
        <v>4373</v>
      </c>
      <c r="M68" s="63" t="s">
        <v>3650</v>
      </c>
      <c r="N68" s="63" t="s">
        <v>4941</v>
      </c>
      <c r="O68" s="63" t="s">
        <v>4941</v>
      </c>
      <c r="P68" s="63" t="s">
        <v>3630</v>
      </c>
      <c r="Q68" s="68">
        <v>43598</v>
      </c>
      <c r="R68" s="68">
        <v>43784</v>
      </c>
      <c r="S68" s="63" t="s">
        <v>3631</v>
      </c>
      <c r="T68" s="63" t="s">
        <v>4941</v>
      </c>
      <c r="U68" s="63" t="s">
        <v>4941</v>
      </c>
      <c r="V68" s="63" t="s">
        <v>4941</v>
      </c>
      <c r="W68" s="63" t="s">
        <v>4941</v>
      </c>
      <c r="X68" s="63" t="s">
        <v>4941</v>
      </c>
      <c r="Y68" s="63" t="s">
        <v>4941</v>
      </c>
      <c r="Z68" s="63" t="s">
        <v>4941</v>
      </c>
      <c r="AA68" s="63" t="s">
        <v>4941</v>
      </c>
    </row>
    <row r="69" spans="1:27" ht="75" customHeight="1" x14ac:dyDescent="0.35">
      <c r="A69" s="63">
        <v>66</v>
      </c>
      <c r="B69" s="63">
        <v>1065625131</v>
      </c>
      <c r="C69" s="63" t="s">
        <v>3610</v>
      </c>
      <c r="D69" s="63" t="s">
        <v>3301</v>
      </c>
      <c r="E69" s="63" t="s">
        <v>58</v>
      </c>
      <c r="F69" s="63" t="s">
        <v>3933</v>
      </c>
      <c r="G69" s="86" t="s">
        <v>3664</v>
      </c>
      <c r="H69" s="63" t="s">
        <v>5109</v>
      </c>
      <c r="I69" s="63">
        <v>4517</v>
      </c>
      <c r="J69" s="63" t="s">
        <v>281</v>
      </c>
      <c r="K69" s="63" t="s">
        <v>59</v>
      </c>
      <c r="L69" s="63" t="s">
        <v>16</v>
      </c>
      <c r="M69" s="63" t="s">
        <v>1511</v>
      </c>
      <c r="N69" s="63" t="s">
        <v>4941</v>
      </c>
      <c r="O69" s="63" t="s">
        <v>4941</v>
      </c>
      <c r="P69" s="63" t="s">
        <v>3632</v>
      </c>
      <c r="Q69" s="68">
        <v>44049</v>
      </c>
      <c r="R69" s="68">
        <v>44233</v>
      </c>
      <c r="S69" s="63" t="s">
        <v>3633</v>
      </c>
      <c r="T69" s="63" t="s">
        <v>4941</v>
      </c>
      <c r="U69" s="63" t="s">
        <v>4941</v>
      </c>
      <c r="V69" s="63" t="s">
        <v>4941</v>
      </c>
      <c r="W69" s="63" t="s">
        <v>4941</v>
      </c>
      <c r="X69" s="63" t="s">
        <v>4941</v>
      </c>
      <c r="Y69" s="63" t="s">
        <v>4941</v>
      </c>
      <c r="Z69" s="63" t="s">
        <v>4941</v>
      </c>
      <c r="AA69" s="63" t="s">
        <v>4941</v>
      </c>
    </row>
    <row r="70" spans="1:27" ht="75" customHeight="1" x14ac:dyDescent="0.35">
      <c r="A70" s="63">
        <v>67</v>
      </c>
      <c r="B70" s="63">
        <v>1010185200</v>
      </c>
      <c r="C70" s="63" t="s">
        <v>3611</v>
      </c>
      <c r="D70" s="63" t="s">
        <v>6</v>
      </c>
      <c r="E70" s="63" t="s">
        <v>1191</v>
      </c>
      <c r="F70" s="63" t="s">
        <v>4512</v>
      </c>
      <c r="G70" s="86" t="s">
        <v>3663</v>
      </c>
      <c r="H70" s="63" t="s">
        <v>5109</v>
      </c>
      <c r="I70" s="63">
        <v>4174</v>
      </c>
      <c r="J70" s="63" t="s">
        <v>281</v>
      </c>
      <c r="K70" s="63" t="s">
        <v>21</v>
      </c>
      <c r="L70" s="63" t="s">
        <v>4373</v>
      </c>
      <c r="M70" s="63" t="s">
        <v>1511</v>
      </c>
      <c r="N70" s="63" t="s">
        <v>4941</v>
      </c>
      <c r="O70" s="63" t="s">
        <v>4941</v>
      </c>
      <c r="P70" s="63" t="s">
        <v>3634</v>
      </c>
      <c r="Q70" s="68">
        <v>43865</v>
      </c>
      <c r="R70" s="68">
        <v>44386</v>
      </c>
      <c r="S70" s="63" t="s">
        <v>3635</v>
      </c>
      <c r="T70" s="63" t="s">
        <v>4941</v>
      </c>
      <c r="U70" s="63" t="s">
        <v>4941</v>
      </c>
      <c r="V70" s="63" t="s">
        <v>4941</v>
      </c>
      <c r="W70" s="63" t="s">
        <v>4941</v>
      </c>
      <c r="X70" s="63" t="s">
        <v>4941</v>
      </c>
      <c r="Y70" s="63" t="s">
        <v>4941</v>
      </c>
      <c r="Z70" s="63" t="s">
        <v>4941</v>
      </c>
      <c r="AA70" s="63" t="s">
        <v>4941</v>
      </c>
    </row>
    <row r="71" spans="1:27" ht="75" customHeight="1" x14ac:dyDescent="0.35">
      <c r="A71" s="63">
        <v>68</v>
      </c>
      <c r="B71" s="63">
        <v>22586503</v>
      </c>
      <c r="C71" s="63" t="s">
        <v>3612</v>
      </c>
      <c r="D71" s="63" t="s">
        <v>3301</v>
      </c>
      <c r="E71" s="63" t="s">
        <v>4223</v>
      </c>
      <c r="F71" s="63" t="s">
        <v>3933</v>
      </c>
      <c r="G71" s="65" t="s">
        <v>3665</v>
      </c>
      <c r="H71" s="63" t="s">
        <v>5108</v>
      </c>
      <c r="I71" s="63">
        <v>4525</v>
      </c>
      <c r="J71" s="63" t="s">
        <v>281</v>
      </c>
      <c r="K71" s="63" t="s">
        <v>59</v>
      </c>
      <c r="L71" s="63" t="s">
        <v>2296</v>
      </c>
      <c r="M71" s="63" t="s">
        <v>2158</v>
      </c>
      <c r="N71" s="63" t="s">
        <v>4941</v>
      </c>
      <c r="O71" s="63" t="s">
        <v>4941</v>
      </c>
      <c r="P71" s="63" t="s">
        <v>2433</v>
      </c>
      <c r="Q71" s="68">
        <v>40909</v>
      </c>
      <c r="R71" s="68">
        <v>41306</v>
      </c>
      <c r="S71" s="63" t="s">
        <v>4227</v>
      </c>
      <c r="T71" s="63" t="s">
        <v>2390</v>
      </c>
      <c r="U71" s="68">
        <v>43831</v>
      </c>
      <c r="V71" s="68">
        <v>44247</v>
      </c>
      <c r="W71" s="63" t="s">
        <v>3445</v>
      </c>
      <c r="X71" s="63" t="s">
        <v>4941</v>
      </c>
      <c r="Y71" s="63" t="s">
        <v>4941</v>
      </c>
      <c r="Z71" s="63" t="s">
        <v>4941</v>
      </c>
      <c r="AA71" s="63" t="s">
        <v>4941</v>
      </c>
    </row>
    <row r="72" spans="1:27" ht="75" customHeight="1" x14ac:dyDescent="0.35">
      <c r="A72" s="63">
        <v>69</v>
      </c>
      <c r="B72" s="63">
        <v>80850973</v>
      </c>
      <c r="C72" s="63" t="s">
        <v>3613</v>
      </c>
      <c r="D72" s="63" t="s">
        <v>6</v>
      </c>
      <c r="E72" s="63" t="s">
        <v>1151</v>
      </c>
      <c r="F72" s="63" t="s">
        <v>3946</v>
      </c>
      <c r="G72" s="86" t="s">
        <v>3666</v>
      </c>
      <c r="H72" s="63" t="s">
        <v>5109</v>
      </c>
      <c r="I72" s="63" t="s">
        <v>1614</v>
      </c>
      <c r="J72" s="63" t="s">
        <v>281</v>
      </c>
      <c r="K72" s="63" t="s">
        <v>21</v>
      </c>
      <c r="L72" s="63" t="s">
        <v>4373</v>
      </c>
      <c r="M72" s="63" t="s">
        <v>4859</v>
      </c>
      <c r="N72" s="63" t="s">
        <v>4941</v>
      </c>
      <c r="O72" s="63" t="s">
        <v>4941</v>
      </c>
      <c r="P72" s="63" t="s">
        <v>3636</v>
      </c>
      <c r="Q72" s="68">
        <v>43194</v>
      </c>
      <c r="R72" s="68">
        <v>43987</v>
      </c>
      <c r="S72" s="63" t="s">
        <v>2855</v>
      </c>
      <c r="T72" s="63" t="s">
        <v>4941</v>
      </c>
      <c r="U72" s="63" t="s">
        <v>4941</v>
      </c>
      <c r="V72" s="63" t="s">
        <v>4941</v>
      </c>
      <c r="W72" s="63" t="s">
        <v>4941</v>
      </c>
      <c r="X72" s="63" t="s">
        <v>4941</v>
      </c>
      <c r="Y72" s="63" t="s">
        <v>4941</v>
      </c>
      <c r="Z72" s="63" t="s">
        <v>4941</v>
      </c>
      <c r="AA72" s="63" t="s">
        <v>4941</v>
      </c>
    </row>
    <row r="73" spans="1:27" ht="75" customHeight="1" x14ac:dyDescent="0.35">
      <c r="A73" s="63">
        <v>70</v>
      </c>
      <c r="B73" s="63">
        <v>1014291088</v>
      </c>
      <c r="C73" s="63" t="s">
        <v>3614</v>
      </c>
      <c r="D73" s="63" t="s">
        <v>3301</v>
      </c>
      <c r="E73" s="63" t="s">
        <v>3965</v>
      </c>
      <c r="F73" s="63" t="s">
        <v>3930</v>
      </c>
      <c r="G73" s="86" t="s">
        <v>3667</v>
      </c>
      <c r="H73" s="63" t="s">
        <v>5109</v>
      </c>
      <c r="I73" s="63">
        <v>4091</v>
      </c>
      <c r="J73" s="63" t="s">
        <v>281</v>
      </c>
      <c r="K73" s="63" t="s">
        <v>21</v>
      </c>
      <c r="L73" s="63" t="s">
        <v>4373</v>
      </c>
      <c r="M73" s="63" t="s">
        <v>1511</v>
      </c>
      <c r="N73" s="63" t="s">
        <v>4891</v>
      </c>
      <c r="O73" s="63" t="s">
        <v>4941</v>
      </c>
      <c r="P73" s="63" t="s">
        <v>3637</v>
      </c>
      <c r="Q73" s="68">
        <v>42404</v>
      </c>
      <c r="R73" s="68">
        <v>43830</v>
      </c>
      <c r="S73" s="63" t="s">
        <v>3638</v>
      </c>
      <c r="T73" s="63" t="s">
        <v>4941</v>
      </c>
      <c r="U73" s="63" t="s">
        <v>4941</v>
      </c>
      <c r="V73" s="63" t="s">
        <v>4941</v>
      </c>
      <c r="W73" s="63" t="s">
        <v>4941</v>
      </c>
      <c r="X73" s="63" t="s">
        <v>4941</v>
      </c>
      <c r="Y73" s="63" t="s">
        <v>4941</v>
      </c>
      <c r="Z73" s="63" t="s">
        <v>4941</v>
      </c>
      <c r="AA73" s="63" t="s">
        <v>4941</v>
      </c>
    </row>
    <row r="74" spans="1:27" ht="75" customHeight="1" x14ac:dyDescent="0.35">
      <c r="A74" s="63">
        <v>71</v>
      </c>
      <c r="B74" s="63">
        <v>92551479</v>
      </c>
      <c r="C74" s="63" t="s">
        <v>3615</v>
      </c>
      <c r="D74" s="63" t="s">
        <v>3301</v>
      </c>
      <c r="E74" s="63" t="s">
        <v>3580</v>
      </c>
      <c r="F74" s="63" t="s">
        <v>3933</v>
      </c>
      <c r="G74" s="86" t="s">
        <v>3668</v>
      </c>
      <c r="H74" s="63" t="s">
        <v>5108</v>
      </c>
      <c r="I74" s="63">
        <v>4152</v>
      </c>
      <c r="J74" s="63" t="s">
        <v>281</v>
      </c>
      <c r="K74" s="63" t="s">
        <v>59</v>
      </c>
      <c r="L74" s="63" t="s">
        <v>2296</v>
      </c>
      <c r="M74" s="63" t="s">
        <v>2158</v>
      </c>
      <c r="N74" s="63" t="s">
        <v>4941</v>
      </c>
      <c r="O74" s="63" t="s">
        <v>4941</v>
      </c>
      <c r="P74" s="63" t="s">
        <v>3639</v>
      </c>
      <c r="Q74" s="68">
        <v>40940</v>
      </c>
      <c r="R74" s="68">
        <v>41306</v>
      </c>
      <c r="S74" s="63" t="s">
        <v>3640</v>
      </c>
      <c r="T74" s="63" t="s">
        <v>4941</v>
      </c>
      <c r="U74" s="63" t="s">
        <v>4941</v>
      </c>
      <c r="V74" s="63" t="s">
        <v>4941</v>
      </c>
      <c r="W74" s="63" t="s">
        <v>4941</v>
      </c>
      <c r="X74" s="63" t="s">
        <v>4941</v>
      </c>
      <c r="Y74" s="63" t="s">
        <v>4941</v>
      </c>
      <c r="Z74" s="63" t="s">
        <v>4941</v>
      </c>
      <c r="AA74" s="63" t="s">
        <v>4941</v>
      </c>
    </row>
    <row r="75" spans="1:27" ht="75" customHeight="1" x14ac:dyDescent="0.35">
      <c r="A75" s="63">
        <v>72</v>
      </c>
      <c r="B75" s="63">
        <v>1018409622</v>
      </c>
      <c r="C75" s="63" t="s">
        <v>3616</v>
      </c>
      <c r="D75" s="63" t="s">
        <v>3301</v>
      </c>
      <c r="E75" s="63" t="s">
        <v>3587</v>
      </c>
      <c r="F75" s="63" t="s">
        <v>3931</v>
      </c>
      <c r="G75" s="86" t="s">
        <v>3669</v>
      </c>
      <c r="H75" s="63" t="s">
        <v>5109</v>
      </c>
      <c r="I75" s="63" t="s">
        <v>1614</v>
      </c>
      <c r="J75" s="63" t="s">
        <v>281</v>
      </c>
      <c r="K75" s="63" t="s">
        <v>21</v>
      </c>
      <c r="L75" s="63" t="s">
        <v>4373</v>
      </c>
      <c r="M75" s="63" t="s">
        <v>4863</v>
      </c>
      <c r="N75" s="63" t="s">
        <v>4941</v>
      </c>
      <c r="O75" s="63" t="s">
        <v>4941</v>
      </c>
      <c r="P75" s="63" t="s">
        <v>3641</v>
      </c>
      <c r="Q75" s="68">
        <v>43192</v>
      </c>
      <c r="R75" s="68">
        <v>44390</v>
      </c>
      <c r="S75" s="63" t="s">
        <v>3642</v>
      </c>
      <c r="T75" s="63" t="s">
        <v>4941</v>
      </c>
      <c r="U75" s="63" t="s">
        <v>4941</v>
      </c>
      <c r="V75" s="63" t="s">
        <v>4941</v>
      </c>
      <c r="W75" s="63" t="s">
        <v>4941</v>
      </c>
      <c r="X75" s="63" t="s">
        <v>4941</v>
      </c>
      <c r="Y75" s="63" t="s">
        <v>4941</v>
      </c>
      <c r="Z75" s="63" t="s">
        <v>4941</v>
      </c>
      <c r="AA75" s="63" t="s">
        <v>4941</v>
      </c>
    </row>
    <row r="76" spans="1:27" ht="75" customHeight="1" x14ac:dyDescent="0.35">
      <c r="A76" s="63">
        <v>73</v>
      </c>
      <c r="B76" s="63">
        <v>32580133</v>
      </c>
      <c r="C76" s="63" t="s">
        <v>3617</v>
      </c>
      <c r="D76" s="63" t="s">
        <v>6</v>
      </c>
      <c r="E76" s="63" t="s">
        <v>2735</v>
      </c>
      <c r="F76" s="63" t="s">
        <v>3930</v>
      </c>
      <c r="G76" s="86" t="s">
        <v>3670</v>
      </c>
      <c r="H76" s="63" t="s">
        <v>5109</v>
      </c>
      <c r="I76" s="63" t="s">
        <v>1614</v>
      </c>
      <c r="J76" s="63" t="s">
        <v>281</v>
      </c>
      <c r="K76" s="63" t="s">
        <v>21</v>
      </c>
      <c r="L76" s="63" t="s">
        <v>4373</v>
      </c>
      <c r="M76" s="63" t="s">
        <v>3522</v>
      </c>
      <c r="N76" s="63" t="s">
        <v>4941</v>
      </c>
      <c r="O76" s="63" t="s">
        <v>4941</v>
      </c>
      <c r="P76" s="63" t="s">
        <v>3643</v>
      </c>
      <c r="Q76" s="68">
        <v>44082</v>
      </c>
      <c r="R76" s="68">
        <v>44430</v>
      </c>
      <c r="S76" s="63" t="s">
        <v>1902</v>
      </c>
      <c r="T76" s="63" t="s">
        <v>4941</v>
      </c>
      <c r="U76" s="63" t="s">
        <v>4941</v>
      </c>
      <c r="V76" s="63" t="s">
        <v>4941</v>
      </c>
      <c r="W76" s="63" t="s">
        <v>4941</v>
      </c>
      <c r="X76" s="63" t="s">
        <v>4941</v>
      </c>
      <c r="Y76" s="63" t="s">
        <v>4941</v>
      </c>
      <c r="Z76" s="63" t="s">
        <v>4941</v>
      </c>
      <c r="AA76" s="63" t="s">
        <v>4941</v>
      </c>
    </row>
    <row r="77" spans="1:27" ht="75" customHeight="1" x14ac:dyDescent="0.35">
      <c r="A77" s="63">
        <v>74</v>
      </c>
      <c r="B77" s="63">
        <v>80865806</v>
      </c>
      <c r="C77" s="63" t="s">
        <v>3618</v>
      </c>
      <c r="D77" s="63" t="s">
        <v>3301</v>
      </c>
      <c r="E77" s="63" t="s">
        <v>3580</v>
      </c>
      <c r="F77" s="63" t="s">
        <v>3934</v>
      </c>
      <c r="G77" s="86" t="s">
        <v>3671</v>
      </c>
      <c r="H77" s="63" t="s">
        <v>5109</v>
      </c>
      <c r="I77" s="63" t="s">
        <v>1614</v>
      </c>
      <c r="J77" s="63" t="s">
        <v>281</v>
      </c>
      <c r="K77" s="63" t="s">
        <v>21</v>
      </c>
      <c r="L77" s="63" t="s">
        <v>4373</v>
      </c>
      <c r="M77" s="63" t="s">
        <v>4872</v>
      </c>
      <c r="N77" s="63" t="s">
        <v>4941</v>
      </c>
      <c r="O77" s="63" t="s">
        <v>4941</v>
      </c>
      <c r="P77" s="63" t="s">
        <v>3644</v>
      </c>
      <c r="Q77" s="68">
        <v>43464</v>
      </c>
      <c r="R77" s="68">
        <v>43754</v>
      </c>
      <c r="S77" s="63" t="s">
        <v>533</v>
      </c>
      <c r="T77" s="63" t="s">
        <v>4941</v>
      </c>
      <c r="U77" s="63" t="s">
        <v>4941</v>
      </c>
      <c r="V77" s="63" t="s">
        <v>4941</v>
      </c>
      <c r="W77" s="63" t="s">
        <v>4941</v>
      </c>
      <c r="X77" s="63" t="s">
        <v>4941</v>
      </c>
      <c r="Y77" s="63" t="s">
        <v>4941</v>
      </c>
      <c r="Z77" s="63" t="s">
        <v>4941</v>
      </c>
      <c r="AA77" s="63" t="s">
        <v>4941</v>
      </c>
    </row>
    <row r="78" spans="1:27" ht="75" customHeight="1" x14ac:dyDescent="0.35">
      <c r="A78" s="63">
        <v>75</v>
      </c>
      <c r="B78" s="63">
        <v>52912727</v>
      </c>
      <c r="C78" s="63" t="s">
        <v>3619</v>
      </c>
      <c r="D78" s="63" t="s">
        <v>6</v>
      </c>
      <c r="E78" s="63" t="s">
        <v>1692</v>
      </c>
      <c r="F78" s="63" t="s">
        <v>3901</v>
      </c>
      <c r="G78" s="86" t="s">
        <v>3672</v>
      </c>
      <c r="H78" s="63" t="s">
        <v>5109</v>
      </c>
      <c r="I78" s="63" t="s">
        <v>1614</v>
      </c>
      <c r="J78" s="63" t="s">
        <v>281</v>
      </c>
      <c r="K78" s="63" t="s">
        <v>21</v>
      </c>
      <c r="L78" s="63" t="s">
        <v>4373</v>
      </c>
      <c r="M78" s="63" t="s">
        <v>4761</v>
      </c>
      <c r="N78" s="63" t="s">
        <v>4941</v>
      </c>
      <c r="O78" s="63" t="s">
        <v>4941</v>
      </c>
      <c r="P78" s="63" t="s">
        <v>3645</v>
      </c>
      <c r="Q78" s="68">
        <v>43073</v>
      </c>
      <c r="R78" s="68">
        <v>44443</v>
      </c>
      <c r="S78" s="63" t="s">
        <v>17</v>
      </c>
      <c r="T78" s="63" t="s">
        <v>4941</v>
      </c>
      <c r="U78" s="63" t="s">
        <v>4941</v>
      </c>
      <c r="V78" s="63" t="s">
        <v>4941</v>
      </c>
      <c r="W78" s="63" t="s">
        <v>4941</v>
      </c>
      <c r="X78" s="63" t="s">
        <v>4941</v>
      </c>
      <c r="Y78" s="63" t="s">
        <v>4941</v>
      </c>
      <c r="Z78" s="63" t="s">
        <v>4941</v>
      </c>
      <c r="AA78" s="63" t="s">
        <v>4941</v>
      </c>
    </row>
    <row r="79" spans="1:27" ht="75" customHeight="1" x14ac:dyDescent="0.35">
      <c r="A79" s="63">
        <v>76</v>
      </c>
      <c r="B79" s="63">
        <v>1019149036</v>
      </c>
      <c r="C79" s="63" t="s">
        <v>3620</v>
      </c>
      <c r="D79" s="63" t="s">
        <v>3301</v>
      </c>
      <c r="E79" s="63" t="s">
        <v>3965</v>
      </c>
      <c r="F79" s="63" t="s">
        <v>3820</v>
      </c>
      <c r="G79" s="86" t="s">
        <v>3673</v>
      </c>
      <c r="H79" s="63" t="s">
        <v>5109</v>
      </c>
      <c r="I79" s="63" t="s">
        <v>1614</v>
      </c>
      <c r="J79" s="63" t="s">
        <v>281</v>
      </c>
      <c r="K79" s="63" t="s">
        <v>21</v>
      </c>
      <c r="L79" s="63" t="s">
        <v>4373</v>
      </c>
      <c r="M79" s="63" t="s">
        <v>1511</v>
      </c>
      <c r="N79" s="63" t="s">
        <v>4941</v>
      </c>
      <c r="O79" s="63" t="s">
        <v>4941</v>
      </c>
      <c r="P79" s="63" t="s">
        <v>4941</v>
      </c>
      <c r="Q79" s="63" t="s">
        <v>4941</v>
      </c>
      <c r="R79" s="63" t="s">
        <v>4941</v>
      </c>
      <c r="S79" s="63" t="s">
        <v>4941</v>
      </c>
      <c r="T79" s="63" t="s">
        <v>4941</v>
      </c>
      <c r="U79" s="63" t="s">
        <v>4941</v>
      </c>
      <c r="V79" s="63" t="s">
        <v>4941</v>
      </c>
      <c r="W79" s="63" t="s">
        <v>4941</v>
      </c>
      <c r="X79" s="63" t="s">
        <v>4941</v>
      </c>
      <c r="Y79" s="63" t="s">
        <v>4941</v>
      </c>
      <c r="Z79" s="63" t="s">
        <v>4941</v>
      </c>
      <c r="AA79" s="63" t="s">
        <v>4941</v>
      </c>
    </row>
    <row r="80" spans="1:27" ht="75" customHeight="1" x14ac:dyDescent="0.35">
      <c r="A80" s="63">
        <v>77</v>
      </c>
      <c r="B80" s="63">
        <v>1000383727</v>
      </c>
      <c r="C80" s="63" t="s">
        <v>3621</v>
      </c>
      <c r="D80" s="63" t="s">
        <v>3301</v>
      </c>
      <c r="E80" s="63" t="s">
        <v>3627</v>
      </c>
      <c r="F80" s="63" t="s">
        <v>3930</v>
      </c>
      <c r="G80" s="86" t="s">
        <v>3674</v>
      </c>
      <c r="H80" s="63" t="s">
        <v>5109</v>
      </c>
      <c r="I80" s="63" t="s">
        <v>1614</v>
      </c>
      <c r="J80" s="63" t="s">
        <v>281</v>
      </c>
      <c r="K80" s="63" t="s">
        <v>21</v>
      </c>
      <c r="L80" s="63" t="s">
        <v>4373</v>
      </c>
      <c r="M80" s="63" t="s">
        <v>4875</v>
      </c>
      <c r="N80" s="63" t="s">
        <v>4941</v>
      </c>
      <c r="O80" s="63" t="s">
        <v>4941</v>
      </c>
      <c r="P80" s="63" t="s">
        <v>4376</v>
      </c>
      <c r="Q80" s="68">
        <v>43864</v>
      </c>
      <c r="R80" s="68">
        <v>44440</v>
      </c>
      <c r="S80" s="63" t="s">
        <v>3646</v>
      </c>
      <c r="T80" s="63" t="s">
        <v>4941</v>
      </c>
      <c r="U80" s="63" t="s">
        <v>4941</v>
      </c>
      <c r="V80" s="63" t="s">
        <v>4941</v>
      </c>
      <c r="W80" s="63" t="s">
        <v>4941</v>
      </c>
      <c r="X80" s="63" t="s">
        <v>4941</v>
      </c>
      <c r="Y80" s="63" t="s">
        <v>4941</v>
      </c>
      <c r="Z80" s="63" t="s">
        <v>4941</v>
      </c>
      <c r="AA80" s="63" t="s">
        <v>4941</v>
      </c>
    </row>
    <row r="81" spans="1:27" ht="75" customHeight="1" x14ac:dyDescent="0.35">
      <c r="A81" s="63">
        <v>78</v>
      </c>
      <c r="B81" s="63">
        <v>53102162</v>
      </c>
      <c r="C81" s="63" t="s">
        <v>3622</v>
      </c>
      <c r="D81" s="63" t="s">
        <v>6</v>
      </c>
      <c r="E81" s="63" t="s">
        <v>3628</v>
      </c>
      <c r="F81" s="63" t="s">
        <v>3298</v>
      </c>
      <c r="G81" s="86" t="s">
        <v>3675</v>
      </c>
      <c r="H81" s="63" t="s">
        <v>5109</v>
      </c>
      <c r="I81" s="63">
        <v>4115</v>
      </c>
      <c r="J81" s="63" t="s">
        <v>281</v>
      </c>
      <c r="K81" s="63" t="s">
        <v>21</v>
      </c>
      <c r="L81" s="63" t="s">
        <v>4373</v>
      </c>
      <c r="M81" s="63" t="s">
        <v>4932</v>
      </c>
      <c r="N81" s="63" t="s">
        <v>4941</v>
      </c>
      <c r="O81" s="63" t="s">
        <v>4941</v>
      </c>
      <c r="P81" s="63" t="s">
        <v>20</v>
      </c>
      <c r="Q81" s="68">
        <v>44440</v>
      </c>
      <c r="R81" s="68" t="s">
        <v>2179</v>
      </c>
      <c r="S81" s="63" t="s">
        <v>3580</v>
      </c>
      <c r="T81" s="63" t="s">
        <v>4941</v>
      </c>
      <c r="U81" s="63" t="s">
        <v>4941</v>
      </c>
      <c r="V81" s="63" t="s">
        <v>4941</v>
      </c>
      <c r="W81" s="63" t="s">
        <v>4941</v>
      </c>
      <c r="X81" s="63" t="s">
        <v>4941</v>
      </c>
      <c r="Y81" s="63" t="s">
        <v>4941</v>
      </c>
      <c r="Z81" s="63" t="s">
        <v>4941</v>
      </c>
      <c r="AA81" s="63" t="s">
        <v>4941</v>
      </c>
    </row>
    <row r="82" spans="1:27" ht="75" customHeight="1" x14ac:dyDescent="0.35">
      <c r="A82" s="63">
        <v>79</v>
      </c>
      <c r="B82" s="63">
        <v>1024579169</v>
      </c>
      <c r="C82" s="63" t="s">
        <v>3623</v>
      </c>
      <c r="D82" s="63" t="s">
        <v>6</v>
      </c>
      <c r="E82" s="63" t="s">
        <v>4506</v>
      </c>
      <c r="F82" s="63" t="s">
        <v>3931</v>
      </c>
      <c r="G82" s="86" t="s">
        <v>3676</v>
      </c>
      <c r="H82" s="63" t="s">
        <v>5109</v>
      </c>
      <c r="I82" s="63" t="s">
        <v>1614</v>
      </c>
      <c r="J82" s="63" t="s">
        <v>281</v>
      </c>
      <c r="K82" s="63" t="s">
        <v>21</v>
      </c>
      <c r="L82" s="63" t="s">
        <v>4373</v>
      </c>
      <c r="M82" s="63" t="s">
        <v>4760</v>
      </c>
      <c r="N82" s="63" t="s">
        <v>4941</v>
      </c>
      <c r="O82" s="63" t="s">
        <v>4941</v>
      </c>
      <c r="P82" s="63" t="s">
        <v>4377</v>
      </c>
      <c r="Q82" s="68">
        <v>43501</v>
      </c>
      <c r="R82" s="68">
        <v>44498</v>
      </c>
      <c r="S82" s="63" t="s">
        <v>3647</v>
      </c>
      <c r="T82" s="63" t="s">
        <v>4941</v>
      </c>
      <c r="U82" s="63" t="s">
        <v>4941</v>
      </c>
      <c r="V82" s="63" t="s">
        <v>4941</v>
      </c>
      <c r="W82" s="63" t="s">
        <v>4941</v>
      </c>
      <c r="X82" s="63" t="s">
        <v>4941</v>
      </c>
      <c r="Y82" s="63" t="s">
        <v>4941</v>
      </c>
      <c r="Z82" s="63" t="s">
        <v>4941</v>
      </c>
      <c r="AA82" s="63" t="s">
        <v>4941</v>
      </c>
    </row>
    <row r="83" spans="1:27" ht="75" customHeight="1" x14ac:dyDescent="0.35">
      <c r="A83" s="63">
        <v>80</v>
      </c>
      <c r="B83" s="63">
        <v>88249492</v>
      </c>
      <c r="C83" s="63" t="s">
        <v>3624</v>
      </c>
      <c r="D83" s="63" t="s">
        <v>6</v>
      </c>
      <c r="E83" s="63" t="s">
        <v>3629</v>
      </c>
      <c r="F83" s="63" t="s">
        <v>3931</v>
      </c>
      <c r="G83" s="86" t="s">
        <v>3677</v>
      </c>
      <c r="H83" s="63" t="s">
        <v>5109</v>
      </c>
      <c r="I83" s="63">
        <v>4098</v>
      </c>
      <c r="J83" s="63" t="s">
        <v>281</v>
      </c>
      <c r="K83" s="63" t="s">
        <v>21</v>
      </c>
      <c r="L83" s="63" t="s">
        <v>4373</v>
      </c>
      <c r="M83" s="63" t="s">
        <v>3522</v>
      </c>
      <c r="N83" s="63" t="s">
        <v>4941</v>
      </c>
      <c r="O83" s="63" t="s">
        <v>4941</v>
      </c>
      <c r="P83" s="63" t="s">
        <v>3648</v>
      </c>
      <c r="Q83" s="68">
        <v>43381</v>
      </c>
      <c r="R83" s="68">
        <v>44067</v>
      </c>
      <c r="S83" s="63" t="s">
        <v>2306</v>
      </c>
      <c r="T83" s="63" t="s">
        <v>4941</v>
      </c>
      <c r="U83" s="63" t="s">
        <v>4941</v>
      </c>
      <c r="V83" s="63" t="s">
        <v>4941</v>
      </c>
      <c r="W83" s="63" t="s">
        <v>4941</v>
      </c>
      <c r="X83" s="63" t="s">
        <v>4941</v>
      </c>
      <c r="Y83" s="63" t="s">
        <v>4941</v>
      </c>
      <c r="Z83" s="63" t="s">
        <v>4941</v>
      </c>
      <c r="AA83" s="63" t="s">
        <v>4941</v>
      </c>
    </row>
    <row r="84" spans="1:27" ht="75" customHeight="1" x14ac:dyDescent="0.35">
      <c r="A84" s="63">
        <v>81</v>
      </c>
      <c r="B84" s="63">
        <v>80057185</v>
      </c>
      <c r="C84" s="63" t="s">
        <v>3625</v>
      </c>
      <c r="D84" s="63" t="s">
        <v>6</v>
      </c>
      <c r="E84" s="63" t="s">
        <v>1151</v>
      </c>
      <c r="F84" s="63" t="s">
        <v>3946</v>
      </c>
      <c r="G84" s="86" t="s">
        <v>3678</v>
      </c>
      <c r="H84" s="63" t="s">
        <v>5109</v>
      </c>
      <c r="I84" s="63" t="s">
        <v>1614</v>
      </c>
      <c r="J84" s="63" t="s">
        <v>281</v>
      </c>
      <c r="K84" s="63" t="s">
        <v>21</v>
      </c>
      <c r="L84" s="63" t="s">
        <v>4373</v>
      </c>
      <c r="M84" s="63" t="s">
        <v>5145</v>
      </c>
      <c r="N84" s="63" t="s">
        <v>4892</v>
      </c>
      <c r="O84" s="63" t="s">
        <v>4893</v>
      </c>
      <c r="P84" s="63" t="s">
        <v>4463</v>
      </c>
      <c r="Q84" s="68">
        <v>43734</v>
      </c>
      <c r="R84" s="68">
        <v>43937</v>
      </c>
      <c r="S84" s="63" t="s">
        <v>4461</v>
      </c>
      <c r="T84" s="63" t="s">
        <v>4941</v>
      </c>
      <c r="U84" s="63" t="s">
        <v>4941</v>
      </c>
      <c r="V84" s="63" t="s">
        <v>4941</v>
      </c>
      <c r="W84" s="63" t="s">
        <v>4941</v>
      </c>
      <c r="X84" s="63" t="s">
        <v>4941</v>
      </c>
      <c r="Y84" s="63" t="s">
        <v>4941</v>
      </c>
      <c r="Z84" s="63" t="s">
        <v>4941</v>
      </c>
      <c r="AA84" s="63" t="s">
        <v>4941</v>
      </c>
    </row>
    <row r="85" spans="1:27" ht="75" customHeight="1" x14ac:dyDescent="0.35">
      <c r="A85" s="63">
        <v>82</v>
      </c>
      <c r="B85" s="63">
        <v>45553756</v>
      </c>
      <c r="C85" s="63" t="s">
        <v>3626</v>
      </c>
      <c r="D85" s="63" t="s">
        <v>3301</v>
      </c>
      <c r="E85" s="63" t="s">
        <v>3696</v>
      </c>
      <c r="F85" s="63" t="s">
        <v>3702</v>
      </c>
      <c r="G85" s="86" t="s">
        <v>3679</v>
      </c>
      <c r="H85" s="63" t="s">
        <v>5109</v>
      </c>
      <c r="I85" s="63">
        <v>4196</v>
      </c>
      <c r="J85" s="63" t="s">
        <v>281</v>
      </c>
      <c r="K85" s="63" t="s">
        <v>21</v>
      </c>
      <c r="L85" s="63" t="s">
        <v>4373</v>
      </c>
      <c r="M85" s="63" t="s">
        <v>4885</v>
      </c>
      <c r="N85" s="63" t="s">
        <v>4941</v>
      </c>
      <c r="O85" s="63" t="s">
        <v>4941</v>
      </c>
      <c r="P85" s="63" t="s">
        <v>4378</v>
      </c>
      <c r="Q85" s="68">
        <v>36911</v>
      </c>
      <c r="R85" s="68">
        <v>44350</v>
      </c>
      <c r="S85" s="63" t="s">
        <v>3649</v>
      </c>
      <c r="T85" s="63" t="s">
        <v>4941</v>
      </c>
      <c r="U85" s="63" t="s">
        <v>4941</v>
      </c>
      <c r="V85" s="63" t="s">
        <v>4941</v>
      </c>
      <c r="W85" s="63" t="s">
        <v>4941</v>
      </c>
      <c r="X85" s="63" t="s">
        <v>4941</v>
      </c>
      <c r="Y85" s="63" t="s">
        <v>4941</v>
      </c>
      <c r="Z85" s="63" t="s">
        <v>4941</v>
      </c>
      <c r="AA85" s="63" t="s">
        <v>4941</v>
      </c>
    </row>
    <row r="86" spans="1:27" ht="75" customHeight="1" x14ac:dyDescent="0.35">
      <c r="A86" s="63">
        <v>83</v>
      </c>
      <c r="B86" s="63">
        <v>1233904065</v>
      </c>
      <c r="C86" s="63" t="s">
        <v>3680</v>
      </c>
      <c r="D86" s="63" t="s">
        <v>3301</v>
      </c>
      <c r="E86" s="63" t="s">
        <v>3396</v>
      </c>
      <c r="F86" s="63" t="s">
        <v>3681</v>
      </c>
      <c r="G86" s="86" t="s">
        <v>3682</v>
      </c>
      <c r="H86" s="63" t="s">
        <v>5109</v>
      </c>
      <c r="I86" s="63" t="s">
        <v>1614</v>
      </c>
      <c r="J86" s="63" t="s">
        <v>281</v>
      </c>
      <c r="K86" s="64" t="s">
        <v>21</v>
      </c>
      <c r="L86" s="63" t="s">
        <v>4373</v>
      </c>
      <c r="M86" s="63" t="s">
        <v>1511</v>
      </c>
      <c r="N86" s="63" t="s">
        <v>4894</v>
      </c>
      <c r="O86" s="63" t="s">
        <v>4941</v>
      </c>
      <c r="P86" s="63" t="s">
        <v>3683</v>
      </c>
      <c r="Q86" s="68">
        <v>43617</v>
      </c>
      <c r="R86" s="68">
        <v>44166</v>
      </c>
      <c r="S86" s="63" t="s">
        <v>2548</v>
      </c>
      <c r="T86" s="63" t="s">
        <v>4941</v>
      </c>
      <c r="U86" s="63" t="s">
        <v>4941</v>
      </c>
      <c r="V86" s="63" t="s">
        <v>4941</v>
      </c>
      <c r="W86" s="63" t="s">
        <v>4941</v>
      </c>
      <c r="X86" s="63" t="s">
        <v>4941</v>
      </c>
      <c r="Y86" s="63" t="s">
        <v>4941</v>
      </c>
      <c r="Z86" s="63" t="s">
        <v>4941</v>
      </c>
      <c r="AA86" s="63" t="s">
        <v>4941</v>
      </c>
    </row>
    <row r="87" spans="1:27" ht="75" customHeight="1" x14ac:dyDescent="0.35">
      <c r="A87" s="63">
        <v>84</v>
      </c>
      <c r="B87" s="63">
        <v>1019088009</v>
      </c>
      <c r="C87" s="63" t="s">
        <v>3684</v>
      </c>
      <c r="D87" s="63" t="s">
        <v>3301</v>
      </c>
      <c r="E87" s="63" t="s">
        <v>3396</v>
      </c>
      <c r="F87" s="63" t="s">
        <v>3681</v>
      </c>
      <c r="G87" s="86" t="s">
        <v>3685</v>
      </c>
      <c r="H87" s="63" t="s">
        <v>5109</v>
      </c>
      <c r="I87" s="63" t="s">
        <v>1614</v>
      </c>
      <c r="J87" s="63" t="s">
        <v>281</v>
      </c>
      <c r="K87" s="64" t="s">
        <v>21</v>
      </c>
      <c r="L87" s="63" t="s">
        <v>4373</v>
      </c>
      <c r="M87" s="63" t="s">
        <v>1511</v>
      </c>
      <c r="N87" s="63" t="s">
        <v>4941</v>
      </c>
      <c r="O87" s="63" t="s">
        <v>4941</v>
      </c>
      <c r="P87" s="63" t="s">
        <v>3686</v>
      </c>
      <c r="Q87" s="68">
        <v>44454</v>
      </c>
      <c r="R87" s="68">
        <v>44561</v>
      </c>
      <c r="S87" s="63" t="s">
        <v>3687</v>
      </c>
      <c r="T87" s="63" t="s">
        <v>3688</v>
      </c>
      <c r="U87" s="68">
        <v>44444</v>
      </c>
      <c r="V87" s="68">
        <v>44545</v>
      </c>
      <c r="W87" s="63" t="s">
        <v>3689</v>
      </c>
      <c r="X87" s="63" t="s">
        <v>3690</v>
      </c>
      <c r="Y87" s="68">
        <v>43722</v>
      </c>
      <c r="Z87" s="68">
        <v>44281</v>
      </c>
      <c r="AA87" s="63" t="s">
        <v>3691</v>
      </c>
    </row>
    <row r="88" spans="1:27" ht="75" customHeight="1" x14ac:dyDescent="0.35">
      <c r="A88" s="63">
        <v>85</v>
      </c>
      <c r="B88" s="63">
        <v>1090468322</v>
      </c>
      <c r="C88" s="63" t="s">
        <v>3700</v>
      </c>
      <c r="D88" s="63" t="s">
        <v>3301</v>
      </c>
      <c r="E88" s="63" t="s">
        <v>3701</v>
      </c>
      <c r="F88" s="63" t="s">
        <v>3702</v>
      </c>
      <c r="G88" s="86" t="s">
        <v>3703</v>
      </c>
      <c r="H88" s="63" t="s">
        <v>5109</v>
      </c>
      <c r="I88" s="63" t="s">
        <v>1614</v>
      </c>
      <c r="J88" s="63" t="s">
        <v>281</v>
      </c>
      <c r="K88" s="63" t="s">
        <v>391</v>
      </c>
      <c r="L88" s="63" t="s">
        <v>392</v>
      </c>
      <c r="M88" s="63" t="s">
        <v>4848</v>
      </c>
      <c r="N88" s="63" t="s">
        <v>4941</v>
      </c>
      <c r="O88" s="63" t="s">
        <v>4941</v>
      </c>
      <c r="P88" s="63" t="s">
        <v>3705</v>
      </c>
      <c r="Q88" s="68">
        <v>43835</v>
      </c>
      <c r="R88" s="68">
        <v>44591</v>
      </c>
      <c r="S88" s="63" t="s">
        <v>3704</v>
      </c>
      <c r="T88" s="63" t="s">
        <v>4941</v>
      </c>
      <c r="U88" s="63" t="s">
        <v>4941</v>
      </c>
      <c r="V88" s="63" t="s">
        <v>4941</v>
      </c>
      <c r="W88" s="63" t="s">
        <v>4941</v>
      </c>
      <c r="X88" s="63" t="s">
        <v>4941</v>
      </c>
      <c r="Y88" s="63" t="s">
        <v>4941</v>
      </c>
      <c r="Z88" s="63" t="s">
        <v>4941</v>
      </c>
      <c r="AA88" s="63" t="s">
        <v>4941</v>
      </c>
    </row>
    <row r="89" spans="1:27" ht="75" customHeight="1" x14ac:dyDescent="0.35">
      <c r="A89" s="63">
        <v>86</v>
      </c>
      <c r="B89" s="63">
        <v>1012411043</v>
      </c>
      <c r="C89" s="63" t="s">
        <v>3706</v>
      </c>
      <c r="D89" s="63" t="s">
        <v>3301</v>
      </c>
      <c r="E89" s="63" t="s">
        <v>3707</v>
      </c>
      <c r="F89" s="63" t="s">
        <v>3702</v>
      </c>
      <c r="G89" s="86" t="s">
        <v>4352</v>
      </c>
      <c r="H89" s="63" t="s">
        <v>5109</v>
      </c>
      <c r="I89" s="63">
        <v>4191</v>
      </c>
      <c r="J89" s="63" t="s">
        <v>281</v>
      </c>
      <c r="K89" s="63" t="s">
        <v>21</v>
      </c>
      <c r="L89" s="63" t="s">
        <v>4373</v>
      </c>
      <c r="M89" s="63" t="s">
        <v>4846</v>
      </c>
      <c r="N89" s="63" t="s">
        <v>4941</v>
      </c>
      <c r="O89" s="63" t="s">
        <v>4941</v>
      </c>
      <c r="P89" s="63" t="s">
        <v>3708</v>
      </c>
      <c r="Q89" s="68">
        <v>44237</v>
      </c>
      <c r="R89" s="68">
        <v>44886</v>
      </c>
      <c r="S89" s="63" t="s">
        <v>39</v>
      </c>
      <c r="T89" s="63" t="s">
        <v>3709</v>
      </c>
      <c r="U89" s="68">
        <v>43528</v>
      </c>
      <c r="V89" s="68">
        <v>43656</v>
      </c>
      <c r="W89" s="63" t="s">
        <v>1728</v>
      </c>
      <c r="X89" s="63" t="s">
        <v>3710</v>
      </c>
      <c r="Y89" s="68">
        <v>43132</v>
      </c>
      <c r="Z89" s="68">
        <v>43384</v>
      </c>
      <c r="AA89" s="63" t="s">
        <v>1728</v>
      </c>
    </row>
    <row r="90" spans="1:27" ht="75" customHeight="1" x14ac:dyDescent="0.35">
      <c r="A90" s="63">
        <v>87</v>
      </c>
      <c r="B90" s="63">
        <v>52777611</v>
      </c>
      <c r="C90" s="63" t="s">
        <v>3712</v>
      </c>
      <c r="D90" s="63" t="s">
        <v>290</v>
      </c>
      <c r="E90" s="63" t="s">
        <v>3580</v>
      </c>
      <c r="F90" s="63" t="s">
        <v>3930</v>
      </c>
      <c r="G90" s="86" t="s">
        <v>4353</v>
      </c>
      <c r="H90" s="63" t="s">
        <v>5109</v>
      </c>
      <c r="I90" s="63" t="s">
        <v>1614</v>
      </c>
      <c r="J90" s="63" t="s">
        <v>281</v>
      </c>
      <c r="K90" s="63" t="s">
        <v>21</v>
      </c>
      <c r="L90" s="63" t="s">
        <v>4373</v>
      </c>
      <c r="M90" s="63" t="s">
        <v>4284</v>
      </c>
      <c r="N90" s="63" t="s">
        <v>4941</v>
      </c>
      <c r="O90" s="63" t="s">
        <v>4941</v>
      </c>
      <c r="P90" s="63" t="s">
        <v>3713</v>
      </c>
      <c r="Q90" s="68">
        <v>43683</v>
      </c>
      <c r="R90" s="68">
        <v>44742</v>
      </c>
      <c r="S90" s="63" t="s">
        <v>2292</v>
      </c>
      <c r="T90" s="63" t="s">
        <v>3714</v>
      </c>
      <c r="U90" s="68">
        <v>43332</v>
      </c>
      <c r="V90" s="68">
        <v>43661</v>
      </c>
      <c r="W90" s="63" t="s">
        <v>2292</v>
      </c>
      <c r="X90" s="63" t="s">
        <v>167</v>
      </c>
      <c r="Y90" s="68">
        <v>43195</v>
      </c>
      <c r="Z90" s="68">
        <v>43255</v>
      </c>
      <c r="AA90" s="63" t="s">
        <v>2292</v>
      </c>
    </row>
    <row r="91" spans="1:27" ht="75" customHeight="1" x14ac:dyDescent="0.35">
      <c r="A91" s="63">
        <v>88</v>
      </c>
      <c r="B91" s="63">
        <v>1104674607</v>
      </c>
      <c r="C91" s="63" t="s">
        <v>3715</v>
      </c>
      <c r="D91" s="63" t="s">
        <v>3301</v>
      </c>
      <c r="E91" s="63" t="s">
        <v>3695</v>
      </c>
      <c r="F91" s="63" t="s">
        <v>3702</v>
      </c>
      <c r="G91" s="86" t="s">
        <v>4354</v>
      </c>
      <c r="H91" s="63" t="s">
        <v>5109</v>
      </c>
      <c r="I91" s="63">
        <v>4205</v>
      </c>
      <c r="J91" s="63" t="s">
        <v>281</v>
      </c>
      <c r="K91" s="63" t="s">
        <v>21</v>
      </c>
      <c r="L91" s="63" t="s">
        <v>4373</v>
      </c>
      <c r="M91" s="63" t="s">
        <v>4830</v>
      </c>
      <c r="N91" s="63" t="s">
        <v>4941</v>
      </c>
      <c r="O91" s="63" t="s">
        <v>4941</v>
      </c>
      <c r="P91" s="63" t="s">
        <v>3716</v>
      </c>
      <c r="Q91" s="68">
        <v>44596</v>
      </c>
      <c r="R91" s="68">
        <v>44636</v>
      </c>
      <c r="S91" s="63" t="s">
        <v>1082</v>
      </c>
      <c r="T91" s="63" t="s">
        <v>3717</v>
      </c>
      <c r="U91" s="68">
        <v>44256</v>
      </c>
      <c r="V91" s="68">
        <v>44716</v>
      </c>
      <c r="W91" s="63" t="s">
        <v>3718</v>
      </c>
      <c r="X91" s="63" t="s">
        <v>3719</v>
      </c>
      <c r="Y91" s="68">
        <v>41791</v>
      </c>
      <c r="Z91" s="68">
        <v>43786</v>
      </c>
      <c r="AA91" s="63" t="s">
        <v>3720</v>
      </c>
    </row>
    <row r="92" spans="1:27" ht="75" customHeight="1" x14ac:dyDescent="0.35">
      <c r="A92" s="63">
        <v>89</v>
      </c>
      <c r="B92" s="63">
        <v>1026597566</v>
      </c>
      <c r="C92" s="63" t="s">
        <v>3721</v>
      </c>
      <c r="D92" s="63" t="s">
        <v>657</v>
      </c>
      <c r="E92" s="63" t="s">
        <v>3947</v>
      </c>
      <c r="F92" s="63" t="s">
        <v>3948</v>
      </c>
      <c r="G92" s="86" t="s">
        <v>4355</v>
      </c>
      <c r="H92" s="63" t="s">
        <v>5110</v>
      </c>
      <c r="I92" s="63" t="s">
        <v>1614</v>
      </c>
      <c r="J92" s="63" t="s">
        <v>281</v>
      </c>
      <c r="K92" s="63" t="s">
        <v>21</v>
      </c>
      <c r="L92" s="63" t="s">
        <v>4373</v>
      </c>
      <c r="M92" s="63" t="s">
        <v>4848</v>
      </c>
      <c r="N92" s="63" t="s">
        <v>4941</v>
      </c>
      <c r="O92" s="63" t="s">
        <v>4941</v>
      </c>
      <c r="P92" s="63" t="s">
        <v>3724</v>
      </c>
      <c r="Q92" s="68">
        <v>44440</v>
      </c>
      <c r="R92" s="68">
        <v>44742</v>
      </c>
      <c r="S92" s="63" t="s">
        <v>3722</v>
      </c>
      <c r="T92" s="63" t="s">
        <v>3724</v>
      </c>
      <c r="U92" s="68">
        <v>44365</v>
      </c>
      <c r="V92" s="68">
        <v>44407</v>
      </c>
      <c r="W92" s="63" t="s">
        <v>3723</v>
      </c>
      <c r="X92" s="63" t="s">
        <v>3724</v>
      </c>
      <c r="Y92" s="68">
        <v>44293</v>
      </c>
      <c r="Z92" s="68">
        <v>44351</v>
      </c>
      <c r="AA92" s="63" t="s">
        <v>3722</v>
      </c>
    </row>
    <row r="93" spans="1:27" ht="75" customHeight="1" x14ac:dyDescent="0.35">
      <c r="A93" s="63">
        <v>90</v>
      </c>
      <c r="B93" s="63">
        <v>1014230793</v>
      </c>
      <c r="C93" s="63" t="s">
        <v>3726</v>
      </c>
      <c r="D93" s="63" t="s">
        <v>6</v>
      </c>
      <c r="E93" s="63" t="s">
        <v>3396</v>
      </c>
      <c r="F93" s="63" t="s">
        <v>3930</v>
      </c>
      <c r="G93" s="65" t="s">
        <v>4357</v>
      </c>
      <c r="H93" s="63" t="s">
        <v>5109</v>
      </c>
      <c r="I93" s="63" t="s">
        <v>1614</v>
      </c>
      <c r="J93" s="63" t="s">
        <v>281</v>
      </c>
      <c r="K93" s="63" t="s">
        <v>21</v>
      </c>
      <c r="L93" s="63" t="s">
        <v>4373</v>
      </c>
      <c r="M93" s="63" t="s">
        <v>1511</v>
      </c>
      <c r="N93" s="63" t="s">
        <v>4941</v>
      </c>
      <c r="O93" s="63" t="s">
        <v>4941</v>
      </c>
      <c r="P93" s="63" t="s">
        <v>3728</v>
      </c>
      <c r="Q93" s="68">
        <v>43670</v>
      </c>
      <c r="R93" s="68">
        <v>44310</v>
      </c>
      <c r="S93" s="63" t="s">
        <v>1091</v>
      </c>
      <c r="T93" s="63" t="s">
        <v>3727</v>
      </c>
      <c r="U93" s="68">
        <v>43344</v>
      </c>
      <c r="V93" s="68">
        <v>43636</v>
      </c>
      <c r="W93" s="63" t="s">
        <v>3191</v>
      </c>
      <c r="X93" s="63" t="s">
        <v>4941</v>
      </c>
      <c r="Y93" s="63" t="s">
        <v>4941</v>
      </c>
      <c r="Z93" s="63" t="s">
        <v>4941</v>
      </c>
      <c r="AA93" s="63" t="s">
        <v>4941</v>
      </c>
    </row>
    <row r="94" spans="1:27" ht="75" customHeight="1" x14ac:dyDescent="0.35">
      <c r="A94" s="63">
        <v>91</v>
      </c>
      <c r="B94" s="63">
        <v>1018483124</v>
      </c>
      <c r="C94" s="63" t="s">
        <v>3729</v>
      </c>
      <c r="D94" s="63" t="s">
        <v>6</v>
      </c>
      <c r="E94" s="63" t="s">
        <v>3396</v>
      </c>
      <c r="F94" s="63" t="s">
        <v>3930</v>
      </c>
      <c r="G94" s="86" t="s">
        <v>4358</v>
      </c>
      <c r="H94" s="63" t="s">
        <v>5109</v>
      </c>
      <c r="I94" s="63" t="s">
        <v>1614</v>
      </c>
      <c r="J94" s="63" t="s">
        <v>281</v>
      </c>
      <c r="K94" s="63" t="s">
        <v>21</v>
      </c>
      <c r="L94" s="63" t="s">
        <v>4373</v>
      </c>
      <c r="M94" s="63" t="s">
        <v>1511</v>
      </c>
      <c r="N94" s="63" t="s">
        <v>4941</v>
      </c>
      <c r="O94" s="63" t="s">
        <v>4941</v>
      </c>
      <c r="P94" s="63" t="s">
        <v>3731</v>
      </c>
      <c r="Q94" s="68">
        <v>43860</v>
      </c>
      <c r="R94" s="68">
        <v>44042</v>
      </c>
      <c r="S94" s="63" t="s">
        <v>641</v>
      </c>
      <c r="T94" s="63" t="s">
        <v>3730</v>
      </c>
      <c r="U94" s="68">
        <v>43101</v>
      </c>
      <c r="V94" s="68">
        <v>43434</v>
      </c>
      <c r="W94" s="63" t="s">
        <v>644</v>
      </c>
      <c r="X94" s="63" t="s">
        <v>4941</v>
      </c>
      <c r="Y94" s="63" t="s">
        <v>4941</v>
      </c>
      <c r="Z94" s="63" t="s">
        <v>4941</v>
      </c>
      <c r="AA94" s="63" t="s">
        <v>4941</v>
      </c>
    </row>
    <row r="95" spans="1:27" ht="75" customHeight="1" x14ac:dyDescent="0.35">
      <c r="A95" s="63">
        <v>92</v>
      </c>
      <c r="B95" s="63">
        <v>53133143</v>
      </c>
      <c r="C95" s="63" t="s">
        <v>3732</v>
      </c>
      <c r="D95" s="63" t="s">
        <v>3301</v>
      </c>
      <c r="E95" s="63" t="s">
        <v>4503</v>
      </c>
      <c r="F95" s="63" t="s">
        <v>4502</v>
      </c>
      <c r="G95" s="86" t="s">
        <v>3733</v>
      </c>
      <c r="H95" s="63" t="s">
        <v>5109</v>
      </c>
      <c r="I95" s="63" t="s">
        <v>1614</v>
      </c>
      <c r="J95" s="63" t="s">
        <v>281</v>
      </c>
      <c r="K95" s="63" t="s">
        <v>21</v>
      </c>
      <c r="L95" s="63" t="s">
        <v>4373</v>
      </c>
      <c r="M95" s="63" t="s">
        <v>1511</v>
      </c>
      <c r="N95" s="63" t="s">
        <v>4895</v>
      </c>
      <c r="O95" s="63" t="s">
        <v>4941</v>
      </c>
      <c r="P95" s="63" t="s">
        <v>3734</v>
      </c>
      <c r="Q95" s="68">
        <v>43468</v>
      </c>
      <c r="R95" s="68">
        <v>44620</v>
      </c>
      <c r="S95" s="63" t="s">
        <v>197</v>
      </c>
      <c r="T95" s="63" t="s">
        <v>3735</v>
      </c>
      <c r="U95" s="68">
        <v>42738</v>
      </c>
      <c r="V95" s="68">
        <v>43467</v>
      </c>
      <c r="W95" s="63" t="s">
        <v>1093</v>
      </c>
      <c r="X95" s="63" t="s">
        <v>3734</v>
      </c>
      <c r="Y95" s="68">
        <v>41760</v>
      </c>
      <c r="Z95" s="68">
        <v>42737</v>
      </c>
      <c r="AA95" s="63" t="s">
        <v>644</v>
      </c>
    </row>
    <row r="96" spans="1:27" ht="75" customHeight="1" x14ac:dyDescent="0.35">
      <c r="A96" s="63">
        <v>93</v>
      </c>
      <c r="B96" s="63">
        <v>79427009</v>
      </c>
      <c r="C96" s="63" t="s">
        <v>3736</v>
      </c>
      <c r="D96" s="63" t="s">
        <v>6</v>
      </c>
      <c r="E96" s="63" t="s">
        <v>4694</v>
      </c>
      <c r="F96" s="63" t="s">
        <v>3946</v>
      </c>
      <c r="G96" s="86" t="s">
        <v>4359</v>
      </c>
      <c r="H96" s="63" t="s">
        <v>5109</v>
      </c>
      <c r="I96" s="63">
        <v>4140</v>
      </c>
      <c r="J96" s="63" t="s">
        <v>2279</v>
      </c>
      <c r="K96" s="63" t="s">
        <v>21</v>
      </c>
      <c r="L96" s="63" t="s">
        <v>4373</v>
      </c>
      <c r="M96" s="63" t="s">
        <v>2167</v>
      </c>
      <c r="N96" s="63" t="s">
        <v>4896</v>
      </c>
      <c r="O96" s="63" t="s">
        <v>4941</v>
      </c>
      <c r="P96" s="63" t="s">
        <v>3737</v>
      </c>
      <c r="Q96" s="68">
        <v>44443</v>
      </c>
      <c r="R96" s="68">
        <v>44747</v>
      </c>
      <c r="S96" s="63" t="s">
        <v>3738</v>
      </c>
      <c r="T96" s="63" t="s">
        <v>3739</v>
      </c>
      <c r="U96" s="68">
        <v>44287</v>
      </c>
      <c r="V96" s="68">
        <v>44363</v>
      </c>
      <c r="W96" s="63" t="s">
        <v>3740</v>
      </c>
      <c r="X96" s="63" t="s">
        <v>3741</v>
      </c>
      <c r="Y96" s="68">
        <v>43497</v>
      </c>
      <c r="Z96" s="68">
        <v>44287</v>
      </c>
      <c r="AA96" s="63" t="s">
        <v>3742</v>
      </c>
    </row>
    <row r="97" spans="1:27" ht="75" customHeight="1" x14ac:dyDescent="0.35">
      <c r="A97" s="63">
        <v>94</v>
      </c>
      <c r="B97" s="63">
        <v>52201165</v>
      </c>
      <c r="C97" s="63" t="s">
        <v>3755</v>
      </c>
      <c r="D97" s="63" t="s">
        <v>6</v>
      </c>
      <c r="E97" s="63" t="s">
        <v>4693</v>
      </c>
      <c r="F97" s="63" t="s">
        <v>3946</v>
      </c>
      <c r="G97" s="65" t="s">
        <v>3756</v>
      </c>
      <c r="H97" s="63" t="s">
        <v>5109</v>
      </c>
      <c r="I97" s="63" t="s">
        <v>1614</v>
      </c>
      <c r="J97" s="63" t="s">
        <v>281</v>
      </c>
      <c r="K97" s="63" t="s">
        <v>21</v>
      </c>
      <c r="L97" s="63" t="s">
        <v>4373</v>
      </c>
      <c r="M97" s="63" t="s">
        <v>2167</v>
      </c>
      <c r="N97" s="63" t="s">
        <v>4941</v>
      </c>
      <c r="O97" s="63" t="s">
        <v>4941</v>
      </c>
      <c r="P97" s="74" t="s">
        <v>3757</v>
      </c>
      <c r="Q97" s="91">
        <v>44593</v>
      </c>
      <c r="R97" s="91">
        <v>44799</v>
      </c>
      <c r="S97" s="74" t="s">
        <v>3758</v>
      </c>
      <c r="T97" s="74" t="s">
        <v>3759</v>
      </c>
      <c r="U97" s="91">
        <v>43102</v>
      </c>
      <c r="V97" s="91">
        <v>44074</v>
      </c>
      <c r="W97" s="74" t="s">
        <v>3758</v>
      </c>
      <c r="X97" s="74" t="s">
        <v>3358</v>
      </c>
      <c r="Y97" s="91">
        <v>42885</v>
      </c>
      <c r="Z97" s="91">
        <v>43101</v>
      </c>
      <c r="AA97" s="74" t="s">
        <v>3760</v>
      </c>
    </row>
    <row r="98" spans="1:27" ht="75" customHeight="1" x14ac:dyDescent="0.35">
      <c r="A98" s="63">
        <v>95</v>
      </c>
      <c r="B98" s="74">
        <v>79952575</v>
      </c>
      <c r="C98" s="74" t="s">
        <v>3822</v>
      </c>
      <c r="D98" s="74" t="s">
        <v>6</v>
      </c>
      <c r="E98" s="74" t="s">
        <v>3823</v>
      </c>
      <c r="F98" s="74" t="s">
        <v>3297</v>
      </c>
      <c r="G98" s="65" t="s">
        <v>3824</v>
      </c>
      <c r="H98" s="63" t="s">
        <v>5109</v>
      </c>
      <c r="I98" s="74" t="s">
        <v>1614</v>
      </c>
      <c r="J98" s="74" t="s">
        <v>281</v>
      </c>
      <c r="K98" s="74" t="s">
        <v>21</v>
      </c>
      <c r="L98" s="63" t="s">
        <v>4373</v>
      </c>
      <c r="M98" s="63" t="s">
        <v>1511</v>
      </c>
      <c r="N98" s="63" t="s">
        <v>4897</v>
      </c>
      <c r="O98" s="63" t="s">
        <v>4941</v>
      </c>
      <c r="P98" s="74" t="s">
        <v>3825</v>
      </c>
      <c r="Q98" s="91">
        <v>44237</v>
      </c>
      <c r="R98" s="91">
        <v>44417</v>
      </c>
      <c r="S98" s="74" t="s">
        <v>533</v>
      </c>
      <c r="T98" s="74" t="s">
        <v>3825</v>
      </c>
      <c r="U98" s="91">
        <v>44130</v>
      </c>
      <c r="V98" s="91">
        <v>44225</v>
      </c>
      <c r="W98" s="74" t="s">
        <v>533</v>
      </c>
      <c r="X98" s="74" t="s">
        <v>3826</v>
      </c>
      <c r="Y98" s="91">
        <v>43685</v>
      </c>
      <c r="Z98" s="91">
        <v>43901</v>
      </c>
      <c r="AA98" s="74" t="s">
        <v>3827</v>
      </c>
    </row>
    <row r="99" spans="1:27" ht="75" customHeight="1" x14ac:dyDescent="0.35">
      <c r="A99" s="63">
        <v>96</v>
      </c>
      <c r="B99" s="74">
        <v>91293519</v>
      </c>
      <c r="C99" s="74" t="s">
        <v>3829</v>
      </c>
      <c r="D99" s="74" t="s">
        <v>6</v>
      </c>
      <c r="E99" s="74" t="s">
        <v>3961</v>
      </c>
      <c r="F99" s="63" t="s">
        <v>3962</v>
      </c>
      <c r="G99" s="65" t="s">
        <v>3830</v>
      </c>
      <c r="H99" s="63" t="s">
        <v>5109</v>
      </c>
      <c r="I99" s="74" t="s">
        <v>1614</v>
      </c>
      <c r="J99" s="74" t="s">
        <v>281</v>
      </c>
      <c r="K99" s="74" t="s">
        <v>273</v>
      </c>
      <c r="L99" s="74" t="s">
        <v>505</v>
      </c>
      <c r="M99" s="63" t="s">
        <v>4076</v>
      </c>
      <c r="N99" s="63" t="s">
        <v>3831</v>
      </c>
      <c r="O99" s="63" t="s">
        <v>4941</v>
      </c>
      <c r="P99" s="74" t="s">
        <v>3832</v>
      </c>
      <c r="Q99" s="91">
        <v>44263</v>
      </c>
      <c r="R99" s="91">
        <v>44813</v>
      </c>
      <c r="S99" s="74" t="s">
        <v>533</v>
      </c>
      <c r="T99" s="74" t="s">
        <v>3833</v>
      </c>
      <c r="U99" s="91">
        <v>43118</v>
      </c>
      <c r="V99" s="91">
        <v>44041</v>
      </c>
      <c r="W99" s="74" t="s">
        <v>3834</v>
      </c>
      <c r="X99" s="74" t="s">
        <v>3835</v>
      </c>
      <c r="Y99" s="91">
        <v>41896</v>
      </c>
      <c r="Z99" s="91">
        <v>43018</v>
      </c>
      <c r="AA99" s="74" t="s">
        <v>3836</v>
      </c>
    </row>
    <row r="100" spans="1:27" ht="75" customHeight="1" x14ac:dyDescent="0.35">
      <c r="A100" s="63">
        <v>97</v>
      </c>
      <c r="B100" s="74">
        <v>1082894581</v>
      </c>
      <c r="C100" s="74" t="s">
        <v>3837</v>
      </c>
      <c r="D100" s="74" t="s">
        <v>6</v>
      </c>
      <c r="E100" s="74" t="s">
        <v>2718</v>
      </c>
      <c r="F100" s="63" t="s">
        <v>3791</v>
      </c>
      <c r="G100" s="65" t="s">
        <v>3838</v>
      </c>
      <c r="H100" s="63" t="s">
        <v>5109</v>
      </c>
      <c r="I100" s="74" t="s">
        <v>1614</v>
      </c>
      <c r="J100" s="74" t="s">
        <v>281</v>
      </c>
      <c r="K100" s="74" t="s">
        <v>388</v>
      </c>
      <c r="L100" s="74" t="s">
        <v>405</v>
      </c>
      <c r="M100" s="63" t="s">
        <v>1511</v>
      </c>
      <c r="N100" s="63" t="s">
        <v>4897</v>
      </c>
      <c r="O100" s="63" t="s">
        <v>4941</v>
      </c>
      <c r="P100" s="74" t="s">
        <v>3839</v>
      </c>
      <c r="Q100" s="91">
        <v>44470</v>
      </c>
      <c r="R100" s="91">
        <v>44838</v>
      </c>
      <c r="S100" s="74" t="s">
        <v>3840</v>
      </c>
      <c r="T100" s="74" t="s">
        <v>3841</v>
      </c>
      <c r="U100" s="91">
        <v>44088</v>
      </c>
      <c r="V100" s="91">
        <v>44834</v>
      </c>
      <c r="W100" s="74" t="s">
        <v>3842</v>
      </c>
      <c r="X100" s="74" t="s">
        <v>3843</v>
      </c>
      <c r="Y100" s="91">
        <v>42522</v>
      </c>
      <c r="Z100" s="91">
        <v>43832</v>
      </c>
      <c r="AA100" s="74" t="s">
        <v>3844</v>
      </c>
    </row>
    <row r="101" spans="1:27" ht="75" customHeight="1" x14ac:dyDescent="0.35">
      <c r="A101" s="63">
        <v>98</v>
      </c>
      <c r="B101" s="74">
        <v>52906111</v>
      </c>
      <c r="C101" s="74" t="s">
        <v>3845</v>
      </c>
      <c r="D101" s="74" t="s">
        <v>6</v>
      </c>
      <c r="E101" s="74" t="s">
        <v>3846</v>
      </c>
      <c r="F101" s="63" t="s">
        <v>3931</v>
      </c>
      <c r="G101" s="65" t="s">
        <v>4360</v>
      </c>
      <c r="H101" s="63" t="s">
        <v>5109</v>
      </c>
      <c r="I101" s="74" t="s">
        <v>1614</v>
      </c>
      <c r="J101" s="74" t="s">
        <v>281</v>
      </c>
      <c r="K101" s="74" t="s">
        <v>21</v>
      </c>
      <c r="L101" s="63" t="s">
        <v>4373</v>
      </c>
      <c r="M101" s="63" t="s">
        <v>1511</v>
      </c>
      <c r="N101" s="63" t="s">
        <v>5161</v>
      </c>
      <c r="O101" s="63" t="s">
        <v>1112</v>
      </c>
      <c r="P101" s="74" t="s">
        <v>3847</v>
      </c>
      <c r="Q101" s="91">
        <v>38882</v>
      </c>
      <c r="R101" s="91">
        <v>42563</v>
      </c>
      <c r="S101" s="74" t="s">
        <v>197</v>
      </c>
      <c r="T101" s="74" t="s">
        <v>3848</v>
      </c>
      <c r="U101" s="91">
        <v>43313</v>
      </c>
      <c r="V101" s="91">
        <v>44838</v>
      </c>
      <c r="W101" s="74" t="s">
        <v>197</v>
      </c>
      <c r="X101" s="63" t="s">
        <v>4941</v>
      </c>
      <c r="Y101" s="63" t="s">
        <v>4941</v>
      </c>
      <c r="Z101" s="63" t="s">
        <v>4941</v>
      </c>
      <c r="AA101" s="63" t="s">
        <v>4941</v>
      </c>
    </row>
    <row r="102" spans="1:27" ht="75" customHeight="1" x14ac:dyDescent="0.35">
      <c r="A102" s="63">
        <v>99</v>
      </c>
      <c r="B102" s="74">
        <v>52200130</v>
      </c>
      <c r="C102" s="74" t="s">
        <v>3849</v>
      </c>
      <c r="D102" s="74" t="s">
        <v>6</v>
      </c>
      <c r="E102" s="74" t="s">
        <v>3850</v>
      </c>
      <c r="F102" s="63" t="s">
        <v>3931</v>
      </c>
      <c r="G102" s="65" t="s">
        <v>4361</v>
      </c>
      <c r="H102" s="63" t="s">
        <v>5109</v>
      </c>
      <c r="I102" s="74" t="s">
        <v>1614</v>
      </c>
      <c r="J102" s="74" t="s">
        <v>281</v>
      </c>
      <c r="K102" s="74" t="s">
        <v>21</v>
      </c>
      <c r="L102" s="63" t="s">
        <v>4373</v>
      </c>
      <c r="M102" s="63" t="s">
        <v>1511</v>
      </c>
      <c r="N102" s="63" t="s">
        <v>4898</v>
      </c>
      <c r="O102" s="63" t="s">
        <v>4941</v>
      </c>
      <c r="P102" s="74" t="s">
        <v>3851</v>
      </c>
      <c r="Q102" s="91">
        <v>44594</v>
      </c>
      <c r="R102" s="91">
        <v>44774</v>
      </c>
      <c r="S102" s="74" t="s">
        <v>3852</v>
      </c>
      <c r="T102" s="74" t="s">
        <v>3851</v>
      </c>
      <c r="U102" s="91">
        <v>44228</v>
      </c>
      <c r="V102" s="91">
        <v>44905</v>
      </c>
      <c r="W102" s="74" t="s">
        <v>3852</v>
      </c>
      <c r="X102" s="74" t="s">
        <v>3853</v>
      </c>
      <c r="Y102" s="91">
        <v>44378</v>
      </c>
      <c r="Z102" s="91">
        <v>44495</v>
      </c>
      <c r="AA102" s="74" t="s">
        <v>3852</v>
      </c>
    </row>
    <row r="103" spans="1:27" ht="75" customHeight="1" x14ac:dyDescent="0.35">
      <c r="A103" s="63">
        <v>100</v>
      </c>
      <c r="B103" s="74">
        <v>1082959953</v>
      </c>
      <c r="C103" s="74" t="s">
        <v>3854</v>
      </c>
      <c r="D103" s="74" t="s">
        <v>6</v>
      </c>
      <c r="E103" s="74" t="s">
        <v>3855</v>
      </c>
      <c r="F103" s="74" t="s">
        <v>3931</v>
      </c>
      <c r="G103" s="65" t="s">
        <v>4362</v>
      </c>
      <c r="H103" s="63" t="s">
        <v>5109</v>
      </c>
      <c r="I103" s="74" t="s">
        <v>1614</v>
      </c>
      <c r="J103" s="74" t="s">
        <v>281</v>
      </c>
      <c r="K103" s="74" t="s">
        <v>388</v>
      </c>
      <c r="L103" s="74" t="s">
        <v>405</v>
      </c>
      <c r="M103" s="63" t="s">
        <v>4832</v>
      </c>
      <c r="N103" s="63" t="s">
        <v>4941</v>
      </c>
      <c r="O103" s="63" t="s">
        <v>4941</v>
      </c>
      <c r="P103" s="74" t="s">
        <v>3856</v>
      </c>
      <c r="Q103" s="91">
        <v>42402</v>
      </c>
      <c r="R103" s="91">
        <v>44834</v>
      </c>
      <c r="S103" s="74" t="s">
        <v>3857</v>
      </c>
      <c r="T103" s="74" t="s">
        <v>3858</v>
      </c>
      <c r="U103" s="91">
        <v>44456</v>
      </c>
      <c r="V103" s="91">
        <v>44561</v>
      </c>
      <c r="W103" s="74" t="s">
        <v>3857</v>
      </c>
      <c r="X103" s="74" t="s">
        <v>3859</v>
      </c>
      <c r="Y103" s="91">
        <v>44208</v>
      </c>
      <c r="Z103" s="91">
        <v>44407</v>
      </c>
      <c r="AA103" s="74" t="s">
        <v>3857</v>
      </c>
    </row>
    <row r="104" spans="1:27" ht="75" customHeight="1" x14ac:dyDescent="0.35">
      <c r="A104" s="63">
        <v>101</v>
      </c>
      <c r="B104" s="74">
        <v>1033803233</v>
      </c>
      <c r="C104" s="74" t="s">
        <v>3860</v>
      </c>
      <c r="D104" s="74" t="s">
        <v>6</v>
      </c>
      <c r="E104" s="74" t="s">
        <v>433</v>
      </c>
      <c r="F104" s="63" t="s">
        <v>3946</v>
      </c>
      <c r="G104" s="65" t="s">
        <v>4363</v>
      </c>
      <c r="H104" s="63" t="s">
        <v>5109</v>
      </c>
      <c r="I104" s="74" t="s">
        <v>1614</v>
      </c>
      <c r="J104" s="74" t="s">
        <v>281</v>
      </c>
      <c r="K104" s="74" t="s">
        <v>21</v>
      </c>
      <c r="L104" s="63" t="s">
        <v>4373</v>
      </c>
      <c r="M104" s="63" t="s">
        <v>5146</v>
      </c>
      <c r="N104" s="63" t="s">
        <v>4941</v>
      </c>
      <c r="O104" s="63" t="s">
        <v>4941</v>
      </c>
      <c r="P104" s="74" t="s">
        <v>3861</v>
      </c>
      <c r="Q104" s="91">
        <v>44562</v>
      </c>
      <c r="R104" s="91">
        <v>44835</v>
      </c>
      <c r="S104" s="74" t="s">
        <v>3862</v>
      </c>
      <c r="T104" s="74" t="s">
        <v>3229</v>
      </c>
      <c r="U104" s="91">
        <v>44409</v>
      </c>
      <c r="V104" s="91">
        <v>44531</v>
      </c>
      <c r="W104" s="74" t="s">
        <v>3863</v>
      </c>
      <c r="X104" s="74" t="s">
        <v>3864</v>
      </c>
      <c r="Y104" s="91">
        <v>43466</v>
      </c>
      <c r="Z104" s="91">
        <v>44256</v>
      </c>
      <c r="AA104" s="74" t="s">
        <v>3863</v>
      </c>
    </row>
    <row r="105" spans="1:27" ht="75" customHeight="1" x14ac:dyDescent="0.35">
      <c r="A105" s="63">
        <v>102</v>
      </c>
      <c r="B105" s="74">
        <v>1016000864</v>
      </c>
      <c r="C105" s="74" t="s">
        <v>3865</v>
      </c>
      <c r="D105" s="74" t="s">
        <v>6</v>
      </c>
      <c r="E105" s="74" t="s">
        <v>3889</v>
      </c>
      <c r="F105" s="63" t="s">
        <v>3791</v>
      </c>
      <c r="G105" s="65" t="s">
        <v>4371</v>
      </c>
      <c r="H105" s="63" t="s">
        <v>5109</v>
      </c>
      <c r="I105" s="74" t="s">
        <v>1614</v>
      </c>
      <c r="J105" s="74" t="s">
        <v>2279</v>
      </c>
      <c r="K105" s="74" t="s">
        <v>21</v>
      </c>
      <c r="L105" s="74" t="s">
        <v>3866</v>
      </c>
      <c r="M105" s="63" t="s">
        <v>2158</v>
      </c>
      <c r="N105" s="63" t="s">
        <v>4899</v>
      </c>
      <c r="O105" s="63" t="s">
        <v>4941</v>
      </c>
      <c r="P105" s="74" t="s">
        <v>3867</v>
      </c>
      <c r="Q105" s="91">
        <v>44384</v>
      </c>
      <c r="R105" s="91">
        <v>44865</v>
      </c>
      <c r="S105" s="74" t="s">
        <v>3868</v>
      </c>
      <c r="T105" s="74" t="s">
        <v>3869</v>
      </c>
      <c r="U105" s="91">
        <v>43469</v>
      </c>
      <c r="V105" s="91">
        <v>44377</v>
      </c>
      <c r="W105" s="74" t="s">
        <v>3870</v>
      </c>
      <c r="X105" s="74" t="s">
        <v>3869</v>
      </c>
      <c r="Y105" s="91">
        <v>41352</v>
      </c>
      <c r="Z105" s="91">
        <v>43465</v>
      </c>
      <c r="AA105" s="74" t="s">
        <v>3871</v>
      </c>
    </row>
    <row r="106" spans="1:27" ht="75" customHeight="1" x14ac:dyDescent="0.35">
      <c r="A106" s="63">
        <v>103</v>
      </c>
      <c r="B106" s="74">
        <v>1013596913</v>
      </c>
      <c r="C106" s="74" t="s">
        <v>3872</v>
      </c>
      <c r="D106" s="74" t="s">
        <v>3515</v>
      </c>
      <c r="E106" s="74" t="s">
        <v>4612</v>
      </c>
      <c r="F106" s="63" t="s">
        <v>3791</v>
      </c>
      <c r="G106" s="65" t="s">
        <v>4364</v>
      </c>
      <c r="H106" s="63" t="s">
        <v>5109</v>
      </c>
      <c r="I106" s="74" t="s">
        <v>1614</v>
      </c>
      <c r="J106" s="74" t="s">
        <v>281</v>
      </c>
      <c r="K106" s="74" t="s">
        <v>21</v>
      </c>
      <c r="L106" s="63" t="s">
        <v>4373</v>
      </c>
      <c r="M106" s="63" t="s">
        <v>4076</v>
      </c>
      <c r="N106" s="63" t="s">
        <v>4900</v>
      </c>
      <c r="O106" s="63" t="s">
        <v>4941</v>
      </c>
      <c r="P106" s="74" t="s">
        <v>3873</v>
      </c>
      <c r="Q106" s="91">
        <v>43344</v>
      </c>
      <c r="R106" s="91">
        <v>44835</v>
      </c>
      <c r="S106" s="74" t="s">
        <v>2593</v>
      </c>
      <c r="T106" s="74" t="s">
        <v>3874</v>
      </c>
      <c r="U106" s="91">
        <v>42005</v>
      </c>
      <c r="V106" s="91">
        <v>43344</v>
      </c>
      <c r="W106" s="74" t="s">
        <v>2593</v>
      </c>
      <c r="X106" s="74" t="s">
        <v>3873</v>
      </c>
      <c r="Y106" s="91">
        <v>41395</v>
      </c>
      <c r="Z106" s="91">
        <v>41974</v>
      </c>
      <c r="AA106" s="74" t="s">
        <v>2593</v>
      </c>
    </row>
    <row r="107" spans="1:27" ht="75" customHeight="1" x14ac:dyDescent="0.35">
      <c r="A107" s="63">
        <v>104</v>
      </c>
      <c r="B107" s="74">
        <v>1053323760</v>
      </c>
      <c r="C107" s="74" t="s">
        <v>3875</v>
      </c>
      <c r="D107" s="74" t="s">
        <v>6</v>
      </c>
      <c r="E107" s="74" t="s">
        <v>4510</v>
      </c>
      <c r="F107" s="74" t="s">
        <v>4508</v>
      </c>
      <c r="G107" s="65" t="s">
        <v>3789</v>
      </c>
      <c r="H107" s="63" t="s">
        <v>5109</v>
      </c>
      <c r="I107" s="74" t="s">
        <v>1614</v>
      </c>
      <c r="J107" s="74" t="s">
        <v>281</v>
      </c>
      <c r="K107" s="74" t="s">
        <v>31</v>
      </c>
      <c r="L107" s="74" t="s">
        <v>3877</v>
      </c>
      <c r="M107" s="63" t="s">
        <v>4845</v>
      </c>
      <c r="N107" s="63" t="s">
        <v>5162</v>
      </c>
      <c r="O107" s="63" t="s">
        <v>4941</v>
      </c>
      <c r="P107" s="74" t="s">
        <v>675</v>
      </c>
      <c r="Q107" s="91">
        <v>44593</v>
      </c>
      <c r="R107" s="91">
        <v>44854</v>
      </c>
      <c r="S107" s="74" t="s">
        <v>533</v>
      </c>
      <c r="T107" s="74" t="s">
        <v>3878</v>
      </c>
      <c r="U107" s="91">
        <v>44593</v>
      </c>
      <c r="V107" s="91">
        <v>44853</v>
      </c>
      <c r="W107" s="74" t="s">
        <v>3879</v>
      </c>
      <c r="X107" s="74" t="s">
        <v>675</v>
      </c>
      <c r="Y107" s="91">
        <v>43049</v>
      </c>
      <c r="Z107" s="91">
        <v>44145</v>
      </c>
      <c r="AA107" s="74" t="s">
        <v>3880</v>
      </c>
    </row>
    <row r="108" spans="1:27" ht="75" customHeight="1" x14ac:dyDescent="0.35">
      <c r="A108" s="63">
        <v>105</v>
      </c>
      <c r="B108" s="74">
        <v>1014253768</v>
      </c>
      <c r="C108" s="74" t="s">
        <v>3881</v>
      </c>
      <c r="D108" s="74" t="s">
        <v>6</v>
      </c>
      <c r="E108" s="74" t="s">
        <v>3882</v>
      </c>
      <c r="F108" s="63" t="s">
        <v>3936</v>
      </c>
      <c r="G108" s="65" t="s">
        <v>3883</v>
      </c>
      <c r="H108" s="63" t="s">
        <v>5109</v>
      </c>
      <c r="I108" s="74" t="s">
        <v>1614</v>
      </c>
      <c r="J108" s="74" t="s">
        <v>281</v>
      </c>
      <c r="K108" s="74" t="s">
        <v>21</v>
      </c>
      <c r="L108" s="63" t="s">
        <v>4373</v>
      </c>
      <c r="M108" s="63" t="s">
        <v>4499</v>
      </c>
      <c r="N108" s="63" t="s">
        <v>4901</v>
      </c>
      <c r="O108" s="63" t="s">
        <v>4941</v>
      </c>
      <c r="P108" s="74" t="s">
        <v>3884</v>
      </c>
      <c r="Q108" s="91">
        <v>44777</v>
      </c>
      <c r="R108" s="91">
        <v>44865</v>
      </c>
      <c r="S108" s="74" t="s">
        <v>3885</v>
      </c>
      <c r="T108" s="74" t="s">
        <v>3886</v>
      </c>
      <c r="U108" s="91">
        <v>42817</v>
      </c>
      <c r="V108" s="91">
        <v>44749</v>
      </c>
      <c r="W108" s="74" t="s">
        <v>3887</v>
      </c>
      <c r="X108" s="74" t="s">
        <v>3888</v>
      </c>
      <c r="Y108" s="91">
        <v>43845</v>
      </c>
      <c r="Z108" s="91">
        <v>44643</v>
      </c>
      <c r="AA108" s="74" t="s">
        <v>565</v>
      </c>
    </row>
    <row r="109" spans="1:27" ht="75" customHeight="1" x14ac:dyDescent="0.35">
      <c r="A109" s="63">
        <v>106</v>
      </c>
      <c r="B109" s="63">
        <v>1073698463</v>
      </c>
      <c r="C109" s="63" t="s">
        <v>3894</v>
      </c>
      <c r="D109" s="74" t="s">
        <v>3301</v>
      </c>
      <c r="E109" s="63" t="s">
        <v>3890</v>
      </c>
      <c r="F109" s="63" t="s">
        <v>3298</v>
      </c>
      <c r="G109" s="65" t="s">
        <v>3891</v>
      </c>
      <c r="H109" s="63" t="s">
        <v>5109</v>
      </c>
      <c r="I109" s="74" t="s">
        <v>1614</v>
      </c>
      <c r="J109" s="74" t="s">
        <v>281</v>
      </c>
      <c r="K109" s="74" t="s">
        <v>21</v>
      </c>
      <c r="L109" s="63" t="s">
        <v>4373</v>
      </c>
      <c r="M109" s="63" t="s">
        <v>3895</v>
      </c>
      <c r="N109" s="63" t="s">
        <v>4941</v>
      </c>
      <c r="O109" s="63" t="s">
        <v>4941</v>
      </c>
      <c r="P109" s="74" t="s">
        <v>4379</v>
      </c>
      <c r="Q109" s="68">
        <v>44700</v>
      </c>
      <c r="R109" s="68">
        <v>44847</v>
      </c>
      <c r="S109" s="63" t="s">
        <v>3896</v>
      </c>
      <c r="T109" s="74" t="s">
        <v>3892</v>
      </c>
      <c r="U109" s="68">
        <v>44378</v>
      </c>
      <c r="V109" s="68">
        <v>44501</v>
      </c>
      <c r="W109" s="63" t="s">
        <v>3897</v>
      </c>
      <c r="X109" s="74" t="s">
        <v>3893</v>
      </c>
      <c r="Y109" s="68">
        <v>44109</v>
      </c>
      <c r="Z109" s="68">
        <v>44291</v>
      </c>
      <c r="AA109" s="63" t="s">
        <v>3898</v>
      </c>
    </row>
    <row r="110" spans="1:27" ht="75" customHeight="1" x14ac:dyDescent="0.35">
      <c r="A110" s="63">
        <v>107</v>
      </c>
      <c r="B110" s="63">
        <v>1032409291</v>
      </c>
      <c r="C110" s="63" t="s">
        <v>3899</v>
      </c>
      <c r="D110" s="74" t="s">
        <v>6</v>
      </c>
      <c r="E110" s="63" t="s">
        <v>3900</v>
      </c>
      <c r="F110" s="63" t="s">
        <v>3901</v>
      </c>
      <c r="G110" s="65" t="s">
        <v>3788</v>
      </c>
      <c r="H110" s="63" t="s">
        <v>5109</v>
      </c>
      <c r="I110" s="74" t="s">
        <v>1614</v>
      </c>
      <c r="J110" s="63" t="s">
        <v>281</v>
      </c>
      <c r="K110" s="74" t="s">
        <v>21</v>
      </c>
      <c r="L110" s="63" t="s">
        <v>4373</v>
      </c>
      <c r="M110" s="63" t="s">
        <v>4761</v>
      </c>
      <c r="N110" s="63" t="s">
        <v>4902</v>
      </c>
      <c r="O110" s="63" t="s">
        <v>4941</v>
      </c>
      <c r="P110" s="74" t="s">
        <v>3902</v>
      </c>
      <c r="Q110" s="68">
        <v>44317</v>
      </c>
      <c r="R110" s="68">
        <v>44469</v>
      </c>
      <c r="S110" s="63" t="s">
        <v>533</v>
      </c>
      <c r="T110" s="74" t="s">
        <v>3903</v>
      </c>
      <c r="U110" s="68">
        <v>43678</v>
      </c>
      <c r="V110" s="68">
        <v>44316</v>
      </c>
      <c r="W110" s="63" t="s">
        <v>533</v>
      </c>
      <c r="X110" s="74" t="s">
        <v>3902</v>
      </c>
      <c r="Y110" s="68">
        <v>43104</v>
      </c>
      <c r="Z110" s="68">
        <v>43465</v>
      </c>
      <c r="AA110" s="63" t="s">
        <v>533</v>
      </c>
    </row>
    <row r="111" spans="1:27" ht="75" customHeight="1" x14ac:dyDescent="0.35">
      <c r="A111" s="63">
        <v>108</v>
      </c>
      <c r="B111" s="63">
        <v>1082959036</v>
      </c>
      <c r="C111" s="63" t="s">
        <v>3904</v>
      </c>
      <c r="D111" s="74" t="s">
        <v>6</v>
      </c>
      <c r="E111" s="63" t="s">
        <v>3126</v>
      </c>
      <c r="F111" s="63" t="s">
        <v>3876</v>
      </c>
      <c r="G111" s="65" t="s">
        <v>4365</v>
      </c>
      <c r="H111" s="63" t="s">
        <v>5109</v>
      </c>
      <c r="I111" s="74" t="s">
        <v>1614</v>
      </c>
      <c r="J111" s="63" t="s">
        <v>281</v>
      </c>
      <c r="K111" s="63" t="s">
        <v>388</v>
      </c>
      <c r="L111" s="63" t="s">
        <v>3905</v>
      </c>
      <c r="M111" s="63" t="s">
        <v>1511</v>
      </c>
      <c r="N111" s="63" t="s">
        <v>4941</v>
      </c>
      <c r="O111" s="63" t="s">
        <v>4941</v>
      </c>
      <c r="P111" s="74" t="s">
        <v>3906</v>
      </c>
      <c r="Q111" s="68">
        <v>44596</v>
      </c>
      <c r="R111" s="68">
        <v>44834</v>
      </c>
      <c r="S111" s="63" t="s">
        <v>3907</v>
      </c>
      <c r="T111" s="74" t="s">
        <v>3908</v>
      </c>
      <c r="U111" s="68">
        <v>41873</v>
      </c>
      <c r="V111" s="68">
        <v>43830</v>
      </c>
      <c r="W111" s="63" t="s">
        <v>3909</v>
      </c>
      <c r="X111" s="74" t="s">
        <v>3910</v>
      </c>
      <c r="Y111" s="68">
        <v>42044</v>
      </c>
      <c r="Z111" s="68">
        <v>42521</v>
      </c>
      <c r="AA111" s="63" t="s">
        <v>3911</v>
      </c>
    </row>
    <row r="112" spans="1:27" ht="75" customHeight="1" x14ac:dyDescent="0.35">
      <c r="A112" s="63">
        <v>109</v>
      </c>
      <c r="B112" s="63">
        <v>83229565</v>
      </c>
      <c r="C112" s="63" t="s">
        <v>3912</v>
      </c>
      <c r="D112" s="74" t="s">
        <v>6</v>
      </c>
      <c r="E112" s="63" t="s">
        <v>3913</v>
      </c>
      <c r="F112" s="63" t="s">
        <v>3791</v>
      </c>
      <c r="G112" s="65" t="s">
        <v>4366</v>
      </c>
      <c r="H112" s="63" t="s">
        <v>5109</v>
      </c>
      <c r="I112" s="63" t="s">
        <v>1614</v>
      </c>
      <c r="J112" s="63" t="s">
        <v>281</v>
      </c>
      <c r="K112" s="63" t="s">
        <v>396</v>
      </c>
      <c r="L112" s="63" t="s">
        <v>3914</v>
      </c>
      <c r="M112" s="63" t="s">
        <v>5147</v>
      </c>
      <c r="N112" s="63" t="s">
        <v>4903</v>
      </c>
      <c r="O112" s="63" t="s">
        <v>4941</v>
      </c>
      <c r="P112" s="74" t="s">
        <v>3915</v>
      </c>
      <c r="Q112" s="68">
        <v>44587</v>
      </c>
      <c r="R112" s="68">
        <v>44880</v>
      </c>
      <c r="S112" s="63" t="s">
        <v>3916</v>
      </c>
      <c r="T112" s="74" t="s">
        <v>3915</v>
      </c>
      <c r="U112" s="68">
        <v>44502</v>
      </c>
      <c r="V112" s="68">
        <v>44553</v>
      </c>
      <c r="W112" s="63" t="s">
        <v>3916</v>
      </c>
      <c r="X112" s="74" t="s">
        <v>3915</v>
      </c>
      <c r="Y112" s="68">
        <v>44242</v>
      </c>
      <c r="Z112" s="68">
        <v>44438</v>
      </c>
      <c r="AA112" s="63" t="s">
        <v>3917</v>
      </c>
    </row>
    <row r="113" spans="1:27" ht="75" customHeight="1" x14ac:dyDescent="0.35">
      <c r="A113" s="63">
        <v>110</v>
      </c>
      <c r="B113" s="63">
        <v>1001479697</v>
      </c>
      <c r="C113" s="63" t="s">
        <v>3918</v>
      </c>
      <c r="D113" s="74" t="s">
        <v>3301</v>
      </c>
      <c r="E113" s="63" t="s">
        <v>1902</v>
      </c>
      <c r="F113" s="63" t="s">
        <v>3930</v>
      </c>
      <c r="G113" s="65" t="s">
        <v>4367</v>
      </c>
      <c r="H113" s="63" t="s">
        <v>5107</v>
      </c>
      <c r="I113" s="63" t="s">
        <v>1614</v>
      </c>
      <c r="J113" s="63" t="s">
        <v>281</v>
      </c>
      <c r="K113" s="63" t="s">
        <v>34</v>
      </c>
      <c r="L113" s="63" t="s">
        <v>3919</v>
      </c>
      <c r="M113" s="63" t="s">
        <v>3221</v>
      </c>
      <c r="N113" s="63" t="s">
        <v>4941</v>
      </c>
      <c r="O113" s="63" t="s">
        <v>4941</v>
      </c>
      <c r="P113" s="74" t="s">
        <v>3920</v>
      </c>
      <c r="Q113" s="68">
        <v>44362</v>
      </c>
      <c r="R113" s="68">
        <v>44727</v>
      </c>
      <c r="S113" s="63" t="s">
        <v>3921</v>
      </c>
      <c r="T113" s="63" t="s">
        <v>4941</v>
      </c>
      <c r="U113" s="63" t="s">
        <v>4941</v>
      </c>
      <c r="V113" s="63" t="s">
        <v>4941</v>
      </c>
      <c r="W113" s="63" t="s">
        <v>4941</v>
      </c>
      <c r="X113" s="63" t="s">
        <v>4941</v>
      </c>
      <c r="Y113" s="63" t="s">
        <v>4941</v>
      </c>
      <c r="Z113" s="63" t="s">
        <v>4941</v>
      </c>
      <c r="AA113" s="63" t="s">
        <v>4941</v>
      </c>
    </row>
    <row r="114" spans="1:27" ht="75" customHeight="1" x14ac:dyDescent="0.35">
      <c r="A114" s="63">
        <v>111</v>
      </c>
      <c r="B114" s="63">
        <v>1014199317</v>
      </c>
      <c r="C114" s="63" t="s">
        <v>3922</v>
      </c>
      <c r="D114" s="63" t="s">
        <v>6</v>
      </c>
      <c r="E114" s="63" t="s">
        <v>3923</v>
      </c>
      <c r="F114" s="63" t="s">
        <v>3937</v>
      </c>
      <c r="G114" s="65" t="s">
        <v>4368</v>
      </c>
      <c r="H114" s="63" t="s">
        <v>5109</v>
      </c>
      <c r="I114" s="63">
        <v>4110</v>
      </c>
      <c r="J114" s="63" t="s">
        <v>281</v>
      </c>
      <c r="K114" s="74" t="s">
        <v>21</v>
      </c>
      <c r="L114" s="63" t="s">
        <v>4373</v>
      </c>
      <c r="M114" s="63" t="s">
        <v>4188</v>
      </c>
      <c r="N114" s="63" t="s">
        <v>5163</v>
      </c>
      <c r="O114" s="63" t="s">
        <v>4941</v>
      </c>
      <c r="P114" s="74" t="s">
        <v>3924</v>
      </c>
      <c r="Q114" s="68">
        <v>43122</v>
      </c>
      <c r="R114" s="68">
        <v>44742</v>
      </c>
      <c r="S114" s="63" t="s">
        <v>3925</v>
      </c>
      <c r="T114" s="74" t="s">
        <v>3926</v>
      </c>
      <c r="U114" s="68">
        <v>42803</v>
      </c>
      <c r="V114" s="68">
        <v>43008</v>
      </c>
      <c r="W114" s="63" t="s">
        <v>3927</v>
      </c>
      <c r="X114" s="74" t="s">
        <v>3928</v>
      </c>
      <c r="Y114" s="68">
        <v>41663</v>
      </c>
      <c r="Z114" s="68">
        <v>42403</v>
      </c>
      <c r="AA114" s="63" t="s">
        <v>3929</v>
      </c>
    </row>
    <row r="115" spans="1:27" ht="75" customHeight="1" x14ac:dyDescent="0.35">
      <c r="A115" s="63">
        <v>112</v>
      </c>
      <c r="B115" s="64">
        <v>80074145</v>
      </c>
      <c r="C115" s="63" t="s">
        <v>3784</v>
      </c>
      <c r="D115" s="63" t="s">
        <v>3515</v>
      </c>
      <c r="E115" s="64" t="s">
        <v>3785</v>
      </c>
      <c r="F115" s="64" t="s">
        <v>3786</v>
      </c>
      <c r="G115" s="86" t="s">
        <v>3787</v>
      </c>
      <c r="H115" s="63" t="s">
        <v>5109</v>
      </c>
      <c r="I115" s="63">
        <v>4085</v>
      </c>
      <c r="J115" s="63" t="s">
        <v>281</v>
      </c>
      <c r="K115" s="63" t="s">
        <v>21</v>
      </c>
      <c r="L115" s="63" t="s">
        <v>4373</v>
      </c>
      <c r="M115" s="63" t="s">
        <v>2167</v>
      </c>
      <c r="N115" s="63" t="s">
        <v>4904</v>
      </c>
      <c r="O115" s="63" t="s">
        <v>4905</v>
      </c>
      <c r="P115" s="63" t="s">
        <v>3942</v>
      </c>
      <c r="Q115" s="68">
        <v>43259</v>
      </c>
      <c r="R115" s="68">
        <v>44892</v>
      </c>
      <c r="S115" s="63" t="s">
        <v>3943</v>
      </c>
      <c r="T115" s="63" t="s">
        <v>3942</v>
      </c>
      <c r="U115" s="68">
        <v>41346</v>
      </c>
      <c r="V115" s="68">
        <v>43258</v>
      </c>
      <c r="W115" s="63" t="s">
        <v>1151</v>
      </c>
      <c r="X115" s="63" t="s">
        <v>3945</v>
      </c>
      <c r="Y115" s="68">
        <v>42767</v>
      </c>
      <c r="Z115" s="68">
        <v>42828</v>
      </c>
      <c r="AA115" s="63" t="s">
        <v>3944</v>
      </c>
    </row>
    <row r="116" spans="1:27" ht="75" customHeight="1" x14ac:dyDescent="0.35">
      <c r="A116" s="63">
        <v>113</v>
      </c>
      <c r="B116" s="64">
        <v>80215781</v>
      </c>
      <c r="C116" s="63" t="s">
        <v>3970</v>
      </c>
      <c r="D116" s="63" t="s">
        <v>6</v>
      </c>
      <c r="E116" s="64" t="s">
        <v>3973</v>
      </c>
      <c r="F116" s="64" t="s">
        <v>3974</v>
      </c>
      <c r="G116" s="65" t="s">
        <v>3975</v>
      </c>
      <c r="H116" s="63" t="s">
        <v>5109</v>
      </c>
      <c r="I116" s="63" t="s">
        <v>1614</v>
      </c>
      <c r="J116" s="63" t="s">
        <v>281</v>
      </c>
      <c r="K116" s="63" t="s">
        <v>21</v>
      </c>
      <c r="L116" s="63" t="s">
        <v>4373</v>
      </c>
      <c r="M116" s="63" t="s">
        <v>1511</v>
      </c>
      <c r="N116" s="63" t="s">
        <v>4941</v>
      </c>
      <c r="O116" s="63" t="s">
        <v>4941</v>
      </c>
      <c r="P116" s="75" t="s">
        <v>3998</v>
      </c>
      <c r="Q116" s="92">
        <v>39433</v>
      </c>
      <c r="R116" s="92">
        <v>39722</v>
      </c>
      <c r="S116" s="75" t="s">
        <v>2354</v>
      </c>
      <c r="T116" s="75" t="s">
        <v>3999</v>
      </c>
      <c r="U116" s="92">
        <v>39904</v>
      </c>
      <c r="V116" s="92">
        <v>40513</v>
      </c>
      <c r="W116" s="75" t="s">
        <v>2354</v>
      </c>
      <c r="X116" s="75" t="s">
        <v>4000</v>
      </c>
      <c r="Y116" s="92">
        <v>40603</v>
      </c>
      <c r="Z116" s="92">
        <v>44972</v>
      </c>
      <c r="AA116" s="75" t="s">
        <v>542</v>
      </c>
    </row>
    <row r="117" spans="1:27" ht="75" customHeight="1" x14ac:dyDescent="0.35">
      <c r="A117" s="63">
        <v>114</v>
      </c>
      <c r="B117" s="75">
        <v>17185646</v>
      </c>
      <c r="C117" s="75" t="s">
        <v>4001</v>
      </c>
      <c r="D117" s="63" t="s">
        <v>6</v>
      </c>
      <c r="E117" s="75" t="s">
        <v>3511</v>
      </c>
      <c r="F117" s="75" t="s">
        <v>3931</v>
      </c>
      <c r="G117" s="86" t="s">
        <v>3995</v>
      </c>
      <c r="H117" s="63" t="s">
        <v>5109</v>
      </c>
      <c r="I117" s="75" t="s">
        <v>1614</v>
      </c>
      <c r="J117" s="63" t="s">
        <v>281</v>
      </c>
      <c r="K117" s="75" t="s">
        <v>21</v>
      </c>
      <c r="L117" s="63" t="s">
        <v>4373</v>
      </c>
      <c r="M117" s="63" t="s">
        <v>1511</v>
      </c>
      <c r="N117" s="63" t="s">
        <v>4941</v>
      </c>
      <c r="O117" s="63" t="s">
        <v>4941</v>
      </c>
      <c r="P117" s="75" t="s">
        <v>4002</v>
      </c>
      <c r="Q117" s="92">
        <v>39716</v>
      </c>
      <c r="R117" s="92">
        <v>39801</v>
      </c>
      <c r="S117" s="75" t="s">
        <v>4003</v>
      </c>
      <c r="T117" s="75" t="s">
        <v>4004</v>
      </c>
      <c r="U117" s="92">
        <v>39022</v>
      </c>
      <c r="V117" s="92">
        <v>38900</v>
      </c>
      <c r="W117" s="75" t="s">
        <v>4005</v>
      </c>
      <c r="X117" s="75" t="s">
        <v>4002</v>
      </c>
      <c r="Y117" s="92">
        <v>38845</v>
      </c>
      <c r="Z117" s="92">
        <v>38945</v>
      </c>
      <c r="AA117" s="75" t="s">
        <v>4006</v>
      </c>
    </row>
    <row r="118" spans="1:27" ht="75" customHeight="1" x14ac:dyDescent="0.35">
      <c r="A118" s="63">
        <v>115</v>
      </c>
      <c r="B118" s="75">
        <v>1024498818</v>
      </c>
      <c r="C118" s="75" t="s">
        <v>4007</v>
      </c>
      <c r="D118" s="63" t="s">
        <v>6</v>
      </c>
      <c r="E118" s="75" t="s">
        <v>4008</v>
      </c>
      <c r="F118" s="75" t="s">
        <v>3937</v>
      </c>
      <c r="G118" s="93" t="s">
        <v>4369</v>
      </c>
      <c r="H118" s="63" t="s">
        <v>5109</v>
      </c>
      <c r="I118" s="75" t="s">
        <v>1614</v>
      </c>
      <c r="J118" s="75" t="s">
        <v>281</v>
      </c>
      <c r="K118" s="75" t="s">
        <v>21</v>
      </c>
      <c r="L118" s="63" t="s">
        <v>4373</v>
      </c>
      <c r="M118" s="63" t="s">
        <v>2158</v>
      </c>
      <c r="N118" s="63" t="s">
        <v>4941</v>
      </c>
      <c r="O118" s="63" t="s">
        <v>4941</v>
      </c>
      <c r="P118" s="75" t="s">
        <v>4009</v>
      </c>
      <c r="Q118" s="92">
        <v>45167</v>
      </c>
      <c r="R118" s="92">
        <v>44931</v>
      </c>
      <c r="S118" s="75" t="s">
        <v>4010</v>
      </c>
      <c r="T118" s="75" t="s">
        <v>4009</v>
      </c>
      <c r="U118" s="92">
        <v>44242</v>
      </c>
      <c r="V118" s="92">
        <v>44789</v>
      </c>
      <c r="W118" s="75" t="s">
        <v>4010</v>
      </c>
      <c r="X118" s="75" t="s">
        <v>4009</v>
      </c>
      <c r="Y118" s="92">
        <v>44048</v>
      </c>
      <c r="Z118" s="92">
        <v>44231</v>
      </c>
      <c r="AA118" s="75" t="s">
        <v>4010</v>
      </c>
    </row>
    <row r="119" spans="1:27" ht="75" customHeight="1" x14ac:dyDescent="0.35">
      <c r="A119" s="63">
        <v>116</v>
      </c>
      <c r="B119" s="75">
        <v>1010182108</v>
      </c>
      <c r="C119" s="75" t="s">
        <v>4011</v>
      </c>
      <c r="D119" s="63" t="s">
        <v>6</v>
      </c>
      <c r="E119" s="75" t="s">
        <v>4012</v>
      </c>
      <c r="F119" s="75" t="s">
        <v>3930</v>
      </c>
      <c r="G119" s="93" t="s">
        <v>3982</v>
      </c>
      <c r="H119" s="63" t="s">
        <v>5109</v>
      </c>
      <c r="I119" s="75" t="s">
        <v>1614</v>
      </c>
      <c r="J119" s="75" t="s">
        <v>281</v>
      </c>
      <c r="K119" s="75" t="s">
        <v>21</v>
      </c>
      <c r="L119" s="63" t="s">
        <v>4373</v>
      </c>
      <c r="M119" s="63" t="s">
        <v>4013</v>
      </c>
      <c r="N119" s="63" t="s">
        <v>4906</v>
      </c>
      <c r="O119" s="63" t="s">
        <v>4941</v>
      </c>
      <c r="P119" s="75" t="s">
        <v>4014</v>
      </c>
      <c r="Q119" s="92">
        <v>44007</v>
      </c>
      <c r="R119" s="92">
        <v>44926</v>
      </c>
      <c r="S119" s="75" t="s">
        <v>4015</v>
      </c>
      <c r="T119" s="75" t="s">
        <v>4016</v>
      </c>
      <c r="U119" s="92">
        <v>42007</v>
      </c>
      <c r="V119" s="92">
        <v>43142</v>
      </c>
      <c r="W119" s="75" t="s">
        <v>4017</v>
      </c>
      <c r="X119" s="75" t="s">
        <v>4016</v>
      </c>
      <c r="Y119" s="92">
        <v>42007</v>
      </c>
      <c r="Z119" s="92">
        <v>43142</v>
      </c>
      <c r="AA119" s="75" t="s">
        <v>4017</v>
      </c>
    </row>
    <row r="120" spans="1:27" ht="75" customHeight="1" x14ac:dyDescent="0.35">
      <c r="A120" s="63">
        <v>117</v>
      </c>
      <c r="B120" s="75">
        <v>1014231320</v>
      </c>
      <c r="C120" s="75" t="s">
        <v>4018</v>
      </c>
      <c r="D120" s="63" t="s">
        <v>6</v>
      </c>
      <c r="E120" s="75" t="s">
        <v>4504</v>
      </c>
      <c r="F120" s="75" t="s">
        <v>4505</v>
      </c>
      <c r="G120" s="93" t="s">
        <v>3985</v>
      </c>
      <c r="H120" s="63" t="s">
        <v>5109</v>
      </c>
      <c r="I120" s="75" t="s">
        <v>1614</v>
      </c>
      <c r="J120" s="75" t="s">
        <v>281</v>
      </c>
      <c r="K120" s="75" t="s">
        <v>21</v>
      </c>
      <c r="L120" s="63" t="s">
        <v>4373</v>
      </c>
      <c r="M120" s="63" t="s">
        <v>1511</v>
      </c>
      <c r="N120" s="63" t="s">
        <v>4895</v>
      </c>
      <c r="O120" s="63" t="s">
        <v>4941</v>
      </c>
      <c r="P120" s="75" t="s">
        <v>3825</v>
      </c>
      <c r="Q120" s="92">
        <v>44550</v>
      </c>
      <c r="R120" s="92">
        <v>44914</v>
      </c>
      <c r="S120" s="75" t="s">
        <v>17</v>
      </c>
      <c r="T120" s="75" t="s">
        <v>3825</v>
      </c>
      <c r="U120" s="92">
        <v>44396</v>
      </c>
      <c r="V120" s="92">
        <v>44548</v>
      </c>
      <c r="W120" s="75" t="s">
        <v>17</v>
      </c>
      <c r="X120" s="75" t="s">
        <v>3825</v>
      </c>
      <c r="Y120" s="92">
        <v>44246</v>
      </c>
      <c r="Z120" s="92">
        <v>44395</v>
      </c>
      <c r="AA120" s="75" t="s">
        <v>17</v>
      </c>
    </row>
    <row r="121" spans="1:27" ht="75" customHeight="1" x14ac:dyDescent="0.35">
      <c r="A121" s="63">
        <v>118</v>
      </c>
      <c r="B121" s="75">
        <v>52122226</v>
      </c>
      <c r="C121" s="75" t="s">
        <v>4019</v>
      </c>
      <c r="D121" s="63" t="s">
        <v>6</v>
      </c>
      <c r="E121" s="75" t="s">
        <v>3980</v>
      </c>
      <c r="F121" s="75" t="s">
        <v>3946</v>
      </c>
      <c r="G121" s="93" t="s">
        <v>3981</v>
      </c>
      <c r="H121" s="63" t="s">
        <v>5109</v>
      </c>
      <c r="I121" s="75">
        <v>5549</v>
      </c>
      <c r="J121" s="75" t="s">
        <v>281</v>
      </c>
      <c r="K121" s="75" t="s">
        <v>18</v>
      </c>
      <c r="L121" s="75" t="s">
        <v>4020</v>
      </c>
      <c r="M121" s="63" t="s">
        <v>3284</v>
      </c>
      <c r="N121" s="63" t="s">
        <v>4907</v>
      </c>
      <c r="O121" s="63" t="s">
        <v>4941</v>
      </c>
      <c r="P121" s="75" t="s">
        <v>4021</v>
      </c>
      <c r="Q121" s="92">
        <v>39264</v>
      </c>
      <c r="R121" s="92">
        <v>44926</v>
      </c>
      <c r="S121" s="75" t="s">
        <v>1897</v>
      </c>
      <c r="T121" s="75" t="s">
        <v>4022</v>
      </c>
      <c r="U121" s="92">
        <v>39119</v>
      </c>
      <c r="V121" s="92">
        <v>39280</v>
      </c>
      <c r="W121" s="75" t="s">
        <v>4023</v>
      </c>
      <c r="X121" s="75" t="s">
        <v>3942</v>
      </c>
      <c r="Y121" s="92">
        <v>37673</v>
      </c>
      <c r="Z121" s="92">
        <v>39134</v>
      </c>
      <c r="AA121" s="75" t="s">
        <v>4024</v>
      </c>
    </row>
    <row r="122" spans="1:27" ht="75" customHeight="1" x14ac:dyDescent="0.35">
      <c r="A122" s="63">
        <v>119</v>
      </c>
      <c r="B122" s="75">
        <v>1031170424</v>
      </c>
      <c r="C122" s="75" t="s">
        <v>4026</v>
      </c>
      <c r="D122" s="63" t="s">
        <v>6</v>
      </c>
      <c r="E122" s="75" t="s">
        <v>3983</v>
      </c>
      <c r="F122" s="75" t="s">
        <v>3820</v>
      </c>
      <c r="G122" s="93" t="s">
        <v>3984</v>
      </c>
      <c r="H122" s="63" t="s">
        <v>5109</v>
      </c>
      <c r="I122" s="75">
        <v>4118</v>
      </c>
      <c r="J122" s="75" t="s">
        <v>281</v>
      </c>
      <c r="K122" s="75" t="s">
        <v>21</v>
      </c>
      <c r="L122" s="63" t="s">
        <v>4373</v>
      </c>
      <c r="M122" s="63" t="s">
        <v>1511</v>
      </c>
      <c r="N122" s="63" t="s">
        <v>4908</v>
      </c>
      <c r="O122" s="63" t="s">
        <v>4941</v>
      </c>
      <c r="P122" s="75" t="s">
        <v>1735</v>
      </c>
      <c r="Q122" s="92">
        <v>43724</v>
      </c>
      <c r="R122" s="92">
        <v>44801</v>
      </c>
      <c r="S122" s="75" t="s">
        <v>3368</v>
      </c>
      <c r="T122" s="75" t="s">
        <v>4027</v>
      </c>
      <c r="U122" s="92">
        <v>43298</v>
      </c>
      <c r="V122" s="92">
        <v>43298</v>
      </c>
      <c r="W122" s="75" t="s">
        <v>197</v>
      </c>
      <c r="X122" s="75" t="s">
        <v>4028</v>
      </c>
      <c r="Y122" s="92">
        <v>42927</v>
      </c>
      <c r="Z122" s="92">
        <v>43292</v>
      </c>
      <c r="AA122" s="75" t="s">
        <v>3368</v>
      </c>
    </row>
    <row r="123" spans="1:27" ht="75" customHeight="1" x14ac:dyDescent="0.35">
      <c r="A123" s="63">
        <v>120</v>
      </c>
      <c r="B123" s="75">
        <v>46667058</v>
      </c>
      <c r="C123" s="75" t="s">
        <v>4029</v>
      </c>
      <c r="D123" s="63" t="s">
        <v>6</v>
      </c>
      <c r="E123" s="75" t="s">
        <v>4030</v>
      </c>
      <c r="F123" s="75" t="s">
        <v>3946</v>
      </c>
      <c r="G123" s="93" t="s">
        <v>4031</v>
      </c>
      <c r="H123" s="63" t="s">
        <v>5109</v>
      </c>
      <c r="I123" s="75" t="s">
        <v>1614</v>
      </c>
      <c r="J123" s="75" t="s">
        <v>281</v>
      </c>
      <c r="K123" s="75" t="s">
        <v>31</v>
      </c>
      <c r="L123" s="75" t="s">
        <v>275</v>
      </c>
      <c r="M123" s="63" t="s">
        <v>2167</v>
      </c>
      <c r="N123" s="63" t="s">
        <v>4909</v>
      </c>
      <c r="O123" s="63" t="s">
        <v>4941</v>
      </c>
      <c r="P123" s="75" t="s">
        <v>4032</v>
      </c>
      <c r="Q123" s="92">
        <v>44852</v>
      </c>
      <c r="R123" s="92">
        <v>44914</v>
      </c>
      <c r="S123" s="75" t="s">
        <v>533</v>
      </c>
      <c r="T123" s="75" t="s">
        <v>4033</v>
      </c>
      <c r="U123" s="92">
        <v>44713</v>
      </c>
      <c r="V123" s="92">
        <v>44848</v>
      </c>
      <c r="W123" s="75" t="s">
        <v>4034</v>
      </c>
      <c r="X123" s="75" t="s">
        <v>4032</v>
      </c>
      <c r="Y123" s="92">
        <v>44132</v>
      </c>
      <c r="Z123" s="92">
        <v>44181</v>
      </c>
      <c r="AA123" s="75" t="s">
        <v>3567</v>
      </c>
    </row>
    <row r="124" spans="1:27" ht="75" customHeight="1" x14ac:dyDescent="0.35">
      <c r="A124" s="63">
        <v>121</v>
      </c>
      <c r="B124" s="63">
        <v>1030592656</v>
      </c>
      <c r="C124" s="63" t="s">
        <v>4035</v>
      </c>
      <c r="D124" s="63" t="s">
        <v>6</v>
      </c>
      <c r="E124" s="63" t="s">
        <v>4036</v>
      </c>
      <c r="F124" s="63" t="s">
        <v>3930</v>
      </c>
      <c r="G124" s="65" t="s">
        <v>4037</v>
      </c>
      <c r="H124" s="63" t="s">
        <v>5109</v>
      </c>
      <c r="I124" s="63" t="s">
        <v>1614</v>
      </c>
      <c r="J124" s="63" t="s">
        <v>281</v>
      </c>
      <c r="K124" s="63" t="s">
        <v>21</v>
      </c>
      <c r="L124" s="63" t="s">
        <v>4373</v>
      </c>
      <c r="M124" s="63" t="s">
        <v>4038</v>
      </c>
      <c r="N124" s="63" t="s">
        <v>4941</v>
      </c>
      <c r="O124" s="63" t="s">
        <v>4941</v>
      </c>
      <c r="P124" s="63" t="s">
        <v>4039</v>
      </c>
      <c r="Q124" s="68">
        <v>44565</v>
      </c>
      <c r="R124" s="68">
        <v>44911</v>
      </c>
      <c r="S124" s="63" t="s">
        <v>4040</v>
      </c>
      <c r="T124" s="63" t="s">
        <v>4041</v>
      </c>
      <c r="U124" s="68">
        <v>44089</v>
      </c>
      <c r="V124" s="68">
        <v>44561</v>
      </c>
      <c r="W124" s="63" t="s">
        <v>4042</v>
      </c>
      <c r="X124" s="63" t="s">
        <v>4043</v>
      </c>
      <c r="Y124" s="68">
        <v>43818</v>
      </c>
      <c r="Z124" s="68">
        <v>44094</v>
      </c>
      <c r="AA124" s="63" t="s">
        <v>4042</v>
      </c>
    </row>
    <row r="125" spans="1:27" ht="75" customHeight="1" x14ac:dyDescent="0.35">
      <c r="A125" s="63">
        <v>122</v>
      </c>
      <c r="B125" s="63">
        <v>1049372699</v>
      </c>
      <c r="C125" s="63" t="s">
        <v>4044</v>
      </c>
      <c r="D125" s="63" t="s">
        <v>6</v>
      </c>
      <c r="E125" s="63" t="s">
        <v>4045</v>
      </c>
      <c r="F125" s="63" t="s">
        <v>3931</v>
      </c>
      <c r="G125" s="65" t="s">
        <v>3989</v>
      </c>
      <c r="H125" s="63" t="s">
        <v>5108</v>
      </c>
      <c r="I125" s="63">
        <v>4522</v>
      </c>
      <c r="J125" s="63" t="s">
        <v>281</v>
      </c>
      <c r="K125" s="63" t="s">
        <v>31</v>
      </c>
      <c r="L125" s="63" t="s">
        <v>4046</v>
      </c>
      <c r="M125" s="63" t="s">
        <v>4851</v>
      </c>
      <c r="N125" s="63" t="s">
        <v>4941</v>
      </c>
      <c r="O125" s="63" t="s">
        <v>4941</v>
      </c>
      <c r="P125" s="63" t="s">
        <v>4047</v>
      </c>
      <c r="Q125" s="68">
        <v>44814</v>
      </c>
      <c r="R125" s="68">
        <v>44932</v>
      </c>
      <c r="S125" s="63" t="s">
        <v>1838</v>
      </c>
      <c r="T125" s="63" t="s">
        <v>4048</v>
      </c>
      <c r="U125" s="68">
        <v>44579</v>
      </c>
      <c r="V125" s="68">
        <v>44668</v>
      </c>
      <c r="W125" s="63" t="s">
        <v>4049</v>
      </c>
      <c r="X125" s="63" t="s">
        <v>4050</v>
      </c>
      <c r="Y125" s="68">
        <v>44026</v>
      </c>
      <c r="Z125" s="68">
        <v>44193</v>
      </c>
      <c r="AA125" s="63" t="s">
        <v>4051</v>
      </c>
    </row>
    <row r="126" spans="1:27" ht="75" customHeight="1" x14ac:dyDescent="0.35">
      <c r="A126" s="63">
        <v>123</v>
      </c>
      <c r="B126" s="63">
        <v>79944607</v>
      </c>
      <c r="C126" s="63" t="s">
        <v>4052</v>
      </c>
      <c r="D126" s="63" t="s">
        <v>6</v>
      </c>
      <c r="E126" s="63" t="s">
        <v>4065</v>
      </c>
      <c r="F126" s="63" t="s">
        <v>3791</v>
      </c>
      <c r="G126" s="65" t="s">
        <v>3994</v>
      </c>
      <c r="H126" s="63" t="s">
        <v>5109</v>
      </c>
      <c r="I126" s="63" t="s">
        <v>1614</v>
      </c>
      <c r="J126" s="63" t="s">
        <v>281</v>
      </c>
      <c r="K126" s="63" t="s">
        <v>21</v>
      </c>
      <c r="L126" s="63" t="s">
        <v>4373</v>
      </c>
      <c r="M126" s="63" t="s">
        <v>4833</v>
      </c>
      <c r="N126" s="63" t="s">
        <v>4941</v>
      </c>
      <c r="O126" s="63" t="s">
        <v>4941</v>
      </c>
      <c r="P126" s="63" t="s">
        <v>4073</v>
      </c>
      <c r="Q126" s="68">
        <v>42457</v>
      </c>
      <c r="R126" s="68">
        <v>44895</v>
      </c>
      <c r="S126" s="63" t="s">
        <v>4074</v>
      </c>
      <c r="T126" s="63" t="s">
        <v>4075</v>
      </c>
      <c r="U126" s="68">
        <v>41334</v>
      </c>
      <c r="V126" s="68">
        <v>42454</v>
      </c>
      <c r="W126" s="63" t="s">
        <v>4074</v>
      </c>
      <c r="X126" s="63" t="s">
        <v>3563</v>
      </c>
      <c r="Y126" s="68">
        <v>41170</v>
      </c>
      <c r="Z126" s="68">
        <v>41363</v>
      </c>
      <c r="AA126" s="63" t="s">
        <v>4074</v>
      </c>
    </row>
    <row r="127" spans="1:27" ht="75" customHeight="1" x14ac:dyDescent="0.35">
      <c r="A127" s="63">
        <v>124</v>
      </c>
      <c r="B127" s="63">
        <v>1000283651</v>
      </c>
      <c r="C127" s="63" t="s">
        <v>4053</v>
      </c>
      <c r="D127" s="63" t="s">
        <v>6</v>
      </c>
      <c r="E127" s="63" t="s">
        <v>3978</v>
      </c>
      <c r="F127" s="63" t="s">
        <v>3313</v>
      </c>
      <c r="G127" s="65" t="s">
        <v>3979</v>
      </c>
      <c r="H127" s="63" t="s">
        <v>5109</v>
      </c>
      <c r="I127" s="63" t="s">
        <v>1614</v>
      </c>
      <c r="J127" s="63" t="s">
        <v>281</v>
      </c>
      <c r="K127" s="63" t="s">
        <v>21</v>
      </c>
      <c r="L127" s="63" t="s">
        <v>4373</v>
      </c>
      <c r="M127" s="63" t="s">
        <v>4076</v>
      </c>
      <c r="N127" s="63" t="s">
        <v>4941</v>
      </c>
      <c r="O127" s="63" t="s">
        <v>4941</v>
      </c>
      <c r="P127" s="63" t="s">
        <v>4077</v>
      </c>
      <c r="Q127" s="68">
        <v>44970</v>
      </c>
      <c r="R127" s="68" t="s">
        <v>25</v>
      </c>
      <c r="S127" s="63" t="s">
        <v>4078</v>
      </c>
      <c r="T127" s="63" t="s">
        <v>4941</v>
      </c>
      <c r="U127" s="63" t="s">
        <v>4941</v>
      </c>
      <c r="V127" s="63" t="s">
        <v>4941</v>
      </c>
      <c r="W127" s="63" t="s">
        <v>4941</v>
      </c>
      <c r="X127" s="63" t="s">
        <v>4941</v>
      </c>
      <c r="Y127" s="63" t="s">
        <v>4941</v>
      </c>
      <c r="Z127" s="63" t="s">
        <v>4941</v>
      </c>
      <c r="AA127" s="63" t="s">
        <v>4941</v>
      </c>
    </row>
    <row r="128" spans="1:27" ht="75" customHeight="1" x14ac:dyDescent="0.35">
      <c r="A128" s="63">
        <v>125</v>
      </c>
      <c r="B128" s="63">
        <v>1000805343</v>
      </c>
      <c r="C128" s="63" t="s">
        <v>4054</v>
      </c>
      <c r="D128" s="63" t="s">
        <v>6</v>
      </c>
      <c r="E128" s="63" t="s">
        <v>4066</v>
      </c>
      <c r="F128" s="63" t="s">
        <v>3930</v>
      </c>
      <c r="G128" s="65" t="s">
        <v>3987</v>
      </c>
      <c r="H128" s="63" t="s">
        <v>5109</v>
      </c>
      <c r="I128" s="63" t="s">
        <v>1614</v>
      </c>
      <c r="J128" s="63" t="s">
        <v>281</v>
      </c>
      <c r="K128" s="63" t="s">
        <v>21</v>
      </c>
      <c r="L128" s="63" t="s">
        <v>4373</v>
      </c>
      <c r="M128" s="63" t="s">
        <v>5148</v>
      </c>
      <c r="N128" s="63" t="s">
        <v>4941</v>
      </c>
      <c r="O128" s="63" t="s">
        <v>4941</v>
      </c>
      <c r="P128" s="63" t="s">
        <v>4079</v>
      </c>
      <c r="Q128" s="68">
        <v>44470</v>
      </c>
      <c r="R128" s="68">
        <v>44835</v>
      </c>
      <c r="S128" s="63" t="s">
        <v>4080</v>
      </c>
      <c r="T128" s="63" t="s">
        <v>4941</v>
      </c>
      <c r="U128" s="63" t="s">
        <v>4941</v>
      </c>
      <c r="V128" s="63" t="s">
        <v>4941</v>
      </c>
      <c r="W128" s="63" t="s">
        <v>4941</v>
      </c>
      <c r="X128" s="63" t="s">
        <v>4941</v>
      </c>
      <c r="Y128" s="63" t="s">
        <v>4941</v>
      </c>
      <c r="Z128" s="63" t="s">
        <v>4941</v>
      </c>
      <c r="AA128" s="63" t="s">
        <v>4941</v>
      </c>
    </row>
    <row r="129" spans="1:27" ht="75" customHeight="1" x14ac:dyDescent="0.35">
      <c r="A129" s="63">
        <v>126</v>
      </c>
      <c r="B129" s="64">
        <v>1033771584</v>
      </c>
      <c r="C129" s="64" t="s">
        <v>4055</v>
      </c>
      <c r="D129" s="63" t="s">
        <v>6</v>
      </c>
      <c r="E129" s="64" t="s">
        <v>1151</v>
      </c>
      <c r="F129" s="64" t="s">
        <v>3946</v>
      </c>
      <c r="G129" s="65" t="s">
        <v>1936</v>
      </c>
      <c r="H129" s="63" t="s">
        <v>5109</v>
      </c>
      <c r="I129" s="64" t="s">
        <v>1614</v>
      </c>
      <c r="J129" s="75" t="s">
        <v>281</v>
      </c>
      <c r="K129" s="75" t="s">
        <v>21</v>
      </c>
      <c r="L129" s="63" t="s">
        <v>4373</v>
      </c>
      <c r="M129" s="63" t="s">
        <v>3650</v>
      </c>
      <c r="N129" s="63" t="s">
        <v>4941</v>
      </c>
      <c r="O129" s="63" t="s">
        <v>4941</v>
      </c>
      <c r="P129" s="64" t="s">
        <v>4081</v>
      </c>
      <c r="Q129" s="66">
        <v>44628</v>
      </c>
      <c r="R129" s="66">
        <v>44742</v>
      </c>
      <c r="S129" s="63" t="s">
        <v>4417</v>
      </c>
      <c r="T129" s="64" t="s">
        <v>4082</v>
      </c>
      <c r="U129" s="66">
        <v>44396</v>
      </c>
      <c r="V129" s="66">
        <v>44599</v>
      </c>
      <c r="W129" s="63" t="s">
        <v>4418</v>
      </c>
      <c r="X129" s="64" t="s">
        <v>4083</v>
      </c>
      <c r="Y129" s="66">
        <v>43564</v>
      </c>
      <c r="Z129" s="66">
        <v>44394</v>
      </c>
      <c r="AA129" s="63" t="s">
        <v>4419</v>
      </c>
    </row>
    <row r="130" spans="1:27" ht="75" customHeight="1" x14ac:dyDescent="0.35">
      <c r="A130" s="63">
        <v>127</v>
      </c>
      <c r="B130" s="63">
        <v>1020745618</v>
      </c>
      <c r="C130" s="63" t="s">
        <v>4056</v>
      </c>
      <c r="D130" s="63" t="s">
        <v>6</v>
      </c>
      <c r="E130" s="63" t="s">
        <v>4067</v>
      </c>
      <c r="F130" s="63" t="s">
        <v>3786</v>
      </c>
      <c r="G130" s="65" t="s">
        <v>3992</v>
      </c>
      <c r="H130" s="63" t="s">
        <v>5109</v>
      </c>
      <c r="I130" s="63">
        <v>4145</v>
      </c>
      <c r="J130" s="63" t="s">
        <v>281</v>
      </c>
      <c r="K130" s="63" t="s">
        <v>1096</v>
      </c>
      <c r="L130" s="63" t="s">
        <v>4084</v>
      </c>
      <c r="M130" s="63" t="s">
        <v>4883</v>
      </c>
      <c r="N130" s="63" t="s">
        <v>4910</v>
      </c>
      <c r="O130" s="63" t="s">
        <v>4941</v>
      </c>
      <c r="P130" s="63" t="s">
        <v>4085</v>
      </c>
      <c r="Q130" s="68">
        <v>39769</v>
      </c>
      <c r="R130" s="68">
        <v>44916</v>
      </c>
      <c r="S130" s="63" t="s">
        <v>4420</v>
      </c>
      <c r="T130" s="63" t="s">
        <v>4941</v>
      </c>
      <c r="U130" s="63" t="s">
        <v>4941</v>
      </c>
      <c r="V130" s="63" t="s">
        <v>4941</v>
      </c>
      <c r="W130" s="63" t="s">
        <v>4941</v>
      </c>
      <c r="X130" s="63" t="s">
        <v>4941</v>
      </c>
      <c r="Y130" s="63" t="s">
        <v>4941</v>
      </c>
      <c r="Z130" s="63" t="s">
        <v>4941</v>
      </c>
      <c r="AA130" s="63" t="s">
        <v>4941</v>
      </c>
    </row>
    <row r="131" spans="1:27" ht="75" customHeight="1" x14ac:dyDescent="0.35">
      <c r="A131" s="63">
        <v>128</v>
      </c>
      <c r="B131" s="63">
        <v>9771777</v>
      </c>
      <c r="C131" s="63" t="s">
        <v>4057</v>
      </c>
      <c r="D131" s="63" t="s">
        <v>6</v>
      </c>
      <c r="E131" s="63" t="s">
        <v>3976</v>
      </c>
      <c r="F131" s="63" t="s">
        <v>3931</v>
      </c>
      <c r="G131" s="65" t="s">
        <v>3977</v>
      </c>
      <c r="H131" s="63" t="s">
        <v>5110</v>
      </c>
      <c r="I131" s="64" t="s">
        <v>1614</v>
      </c>
      <c r="J131" s="63" t="s">
        <v>281</v>
      </c>
      <c r="K131" s="63" t="s">
        <v>18</v>
      </c>
      <c r="L131" s="63" t="s">
        <v>4086</v>
      </c>
      <c r="M131" s="63" t="s">
        <v>2158</v>
      </c>
      <c r="N131" s="63" t="s">
        <v>4911</v>
      </c>
      <c r="O131" s="63" t="s">
        <v>4941</v>
      </c>
      <c r="P131" s="63" t="s">
        <v>4087</v>
      </c>
      <c r="Q131" s="68">
        <v>43678</v>
      </c>
      <c r="R131" s="68">
        <v>44957</v>
      </c>
      <c r="S131" s="63" t="s">
        <v>642</v>
      </c>
      <c r="T131" s="63" t="s">
        <v>4088</v>
      </c>
      <c r="U131" s="68">
        <v>42862</v>
      </c>
      <c r="V131" s="68">
        <v>43676</v>
      </c>
      <c r="W131" s="63" t="s">
        <v>4089</v>
      </c>
      <c r="X131" s="63" t="s">
        <v>4090</v>
      </c>
      <c r="Y131" s="68">
        <v>41220</v>
      </c>
      <c r="Z131" s="68">
        <v>42855</v>
      </c>
      <c r="AA131" s="63" t="s">
        <v>4091</v>
      </c>
    </row>
    <row r="132" spans="1:27" ht="75" customHeight="1" x14ac:dyDescent="0.35">
      <c r="A132" s="63">
        <v>129</v>
      </c>
      <c r="B132" s="63">
        <v>52835531</v>
      </c>
      <c r="C132" s="63" t="s">
        <v>4058</v>
      </c>
      <c r="D132" s="63" t="s">
        <v>6</v>
      </c>
      <c r="E132" s="63" t="s">
        <v>4068</v>
      </c>
      <c r="F132" s="63" t="s">
        <v>3299</v>
      </c>
      <c r="G132" s="65" t="s">
        <v>3993</v>
      </c>
      <c r="H132" s="63" t="s">
        <v>5109</v>
      </c>
      <c r="I132" s="64" t="s">
        <v>1614</v>
      </c>
      <c r="J132" s="63" t="s">
        <v>2279</v>
      </c>
      <c r="K132" s="63" t="s">
        <v>2310</v>
      </c>
      <c r="L132" s="63" t="s">
        <v>4092</v>
      </c>
      <c r="M132" s="63" t="s">
        <v>1511</v>
      </c>
      <c r="N132" s="63" t="s">
        <v>5164</v>
      </c>
      <c r="O132" s="63" t="s">
        <v>4912</v>
      </c>
      <c r="P132" s="63" t="s">
        <v>4093</v>
      </c>
      <c r="Q132" s="68">
        <v>44774</v>
      </c>
      <c r="R132" s="68">
        <v>44926</v>
      </c>
      <c r="S132" s="63" t="s">
        <v>4094</v>
      </c>
      <c r="T132" s="63" t="s">
        <v>4093</v>
      </c>
      <c r="U132" s="68">
        <v>44581</v>
      </c>
      <c r="V132" s="68">
        <v>44761</v>
      </c>
      <c r="W132" s="63" t="s">
        <v>4094</v>
      </c>
      <c r="X132" s="63" t="s">
        <v>4093</v>
      </c>
      <c r="Y132" s="68">
        <v>44425</v>
      </c>
      <c r="Z132" s="68">
        <v>44561</v>
      </c>
      <c r="AA132" s="63" t="s">
        <v>4095</v>
      </c>
    </row>
    <row r="133" spans="1:27" ht="75" customHeight="1" x14ac:dyDescent="0.35">
      <c r="A133" s="63">
        <v>130</v>
      </c>
      <c r="B133" s="63">
        <v>1020724757</v>
      </c>
      <c r="C133" s="63" t="s">
        <v>4059</v>
      </c>
      <c r="D133" s="63" t="s">
        <v>6</v>
      </c>
      <c r="E133" s="63" t="s">
        <v>3959</v>
      </c>
      <c r="F133" s="63" t="s">
        <v>3820</v>
      </c>
      <c r="G133" s="65" t="s">
        <v>3986</v>
      </c>
      <c r="H133" s="63" t="s">
        <v>5109</v>
      </c>
      <c r="I133" s="63">
        <v>5624</v>
      </c>
      <c r="J133" s="63" t="s">
        <v>281</v>
      </c>
      <c r="K133" s="63" t="s">
        <v>21</v>
      </c>
      <c r="L133" s="63" t="s">
        <v>4373</v>
      </c>
      <c r="M133" s="63" t="s">
        <v>1511</v>
      </c>
      <c r="N133" s="63" t="s">
        <v>4913</v>
      </c>
      <c r="O133" s="63" t="s">
        <v>4941</v>
      </c>
      <c r="P133" s="63" t="s">
        <v>4096</v>
      </c>
      <c r="Q133" s="68">
        <v>44939</v>
      </c>
      <c r="R133" s="68">
        <v>44965</v>
      </c>
      <c r="S133" s="63" t="s">
        <v>4097</v>
      </c>
      <c r="T133" s="63" t="s">
        <v>3775</v>
      </c>
      <c r="U133" s="68">
        <v>44589</v>
      </c>
      <c r="V133" s="68">
        <v>44851</v>
      </c>
      <c r="W133" s="63" t="s">
        <v>4098</v>
      </c>
      <c r="X133" s="63" t="s">
        <v>3775</v>
      </c>
      <c r="Y133" s="68">
        <v>44210</v>
      </c>
      <c r="Z133" s="68">
        <v>44561</v>
      </c>
      <c r="AA133" s="63" t="s">
        <v>4097</v>
      </c>
    </row>
    <row r="134" spans="1:27" ht="75" customHeight="1" x14ac:dyDescent="0.35">
      <c r="A134" s="63">
        <v>131</v>
      </c>
      <c r="B134" s="63">
        <v>1018483100</v>
      </c>
      <c r="C134" s="63" t="s">
        <v>4060</v>
      </c>
      <c r="D134" s="63" t="s">
        <v>6</v>
      </c>
      <c r="E134" s="63" t="s">
        <v>4069</v>
      </c>
      <c r="F134" s="63" t="s">
        <v>3931</v>
      </c>
      <c r="G134" s="65" t="s">
        <v>3997</v>
      </c>
      <c r="H134" s="63" t="s">
        <v>5109</v>
      </c>
      <c r="I134" s="63">
        <v>4121</v>
      </c>
      <c r="J134" s="63" t="s">
        <v>281</v>
      </c>
      <c r="K134" s="63" t="s">
        <v>21</v>
      </c>
      <c r="L134" s="63" t="s">
        <v>4373</v>
      </c>
      <c r="M134" s="63" t="s">
        <v>4845</v>
      </c>
      <c r="N134" s="63" t="s">
        <v>5165</v>
      </c>
      <c r="O134" s="63" t="s">
        <v>4941</v>
      </c>
      <c r="P134" s="63" t="s">
        <v>4099</v>
      </c>
      <c r="Q134" s="68">
        <v>43405</v>
      </c>
      <c r="R134" s="68">
        <v>44773</v>
      </c>
      <c r="S134" s="63" t="s">
        <v>4100</v>
      </c>
      <c r="T134" s="63" t="s">
        <v>4101</v>
      </c>
      <c r="U134" s="68">
        <v>43678</v>
      </c>
      <c r="V134" s="68">
        <v>44227</v>
      </c>
      <c r="W134" s="63" t="s">
        <v>4102</v>
      </c>
      <c r="X134" s="63" t="s">
        <v>4103</v>
      </c>
      <c r="Y134" s="68">
        <v>43252</v>
      </c>
      <c r="Z134" s="68">
        <v>44073</v>
      </c>
      <c r="AA134" s="63" t="s">
        <v>4104</v>
      </c>
    </row>
    <row r="135" spans="1:27" ht="75" customHeight="1" x14ac:dyDescent="0.35">
      <c r="A135" s="63">
        <v>132</v>
      </c>
      <c r="B135" s="63">
        <v>52423943</v>
      </c>
      <c r="C135" s="63" t="s">
        <v>4061</v>
      </c>
      <c r="D135" s="63" t="s">
        <v>6</v>
      </c>
      <c r="E135" s="63" t="s">
        <v>4735</v>
      </c>
      <c r="F135" s="75" t="s">
        <v>3901</v>
      </c>
      <c r="G135" s="94" t="s">
        <v>3996</v>
      </c>
      <c r="H135" s="63" t="s">
        <v>5109</v>
      </c>
      <c r="I135" s="63">
        <v>4260</v>
      </c>
      <c r="J135" s="63" t="s">
        <v>281</v>
      </c>
      <c r="K135" s="63" t="s">
        <v>21</v>
      </c>
      <c r="L135" s="63" t="s">
        <v>4373</v>
      </c>
      <c r="M135" s="63" t="s">
        <v>4076</v>
      </c>
      <c r="N135" s="63" t="s">
        <v>4941</v>
      </c>
      <c r="O135" s="63" t="s">
        <v>5169</v>
      </c>
      <c r="P135" s="63" t="s">
        <v>4105</v>
      </c>
      <c r="Q135" s="68">
        <v>41091</v>
      </c>
      <c r="R135" s="68" t="s">
        <v>25</v>
      </c>
      <c r="S135" s="63" t="s">
        <v>4106</v>
      </c>
      <c r="T135" s="63" t="s">
        <v>4107</v>
      </c>
      <c r="U135" s="68">
        <v>43252</v>
      </c>
      <c r="V135" s="68">
        <v>43466</v>
      </c>
      <c r="W135" s="63" t="s">
        <v>4108</v>
      </c>
      <c r="X135" s="71" t="s">
        <v>4109</v>
      </c>
      <c r="Y135" s="68">
        <v>41640</v>
      </c>
      <c r="Z135" s="68">
        <v>42491</v>
      </c>
      <c r="AA135" s="74" t="s">
        <v>4110</v>
      </c>
    </row>
    <row r="136" spans="1:27" ht="75" customHeight="1" x14ac:dyDescent="0.35">
      <c r="A136" s="63">
        <v>133</v>
      </c>
      <c r="B136" s="64">
        <v>1002646728</v>
      </c>
      <c r="C136" s="64" t="s">
        <v>4062</v>
      </c>
      <c r="D136" s="64" t="s">
        <v>6</v>
      </c>
      <c r="E136" s="64" t="s">
        <v>4514</v>
      </c>
      <c r="F136" s="64" t="s">
        <v>3696</v>
      </c>
      <c r="G136" s="65" t="s">
        <v>4370</v>
      </c>
      <c r="H136" s="63" t="s">
        <v>5109</v>
      </c>
      <c r="I136" s="64" t="s">
        <v>1614</v>
      </c>
      <c r="J136" s="64" t="s">
        <v>281</v>
      </c>
      <c r="K136" s="64" t="s">
        <v>31</v>
      </c>
      <c r="L136" s="64" t="s">
        <v>4111</v>
      </c>
      <c r="M136" s="63" t="s">
        <v>3221</v>
      </c>
      <c r="N136" s="63" t="s">
        <v>4941</v>
      </c>
      <c r="O136" s="63" t="s">
        <v>4941</v>
      </c>
      <c r="P136" s="64" t="s">
        <v>4113</v>
      </c>
      <c r="Q136" s="66">
        <v>43663</v>
      </c>
      <c r="R136" s="66">
        <v>43847</v>
      </c>
      <c r="S136" s="64" t="s">
        <v>4114</v>
      </c>
      <c r="T136" s="64" t="s">
        <v>4115</v>
      </c>
      <c r="U136" s="66">
        <v>44240</v>
      </c>
      <c r="V136" s="66">
        <v>44554</v>
      </c>
      <c r="W136" s="64" t="s">
        <v>4116</v>
      </c>
      <c r="X136" s="63" t="s">
        <v>4941</v>
      </c>
      <c r="Y136" s="63" t="s">
        <v>4941</v>
      </c>
      <c r="Z136" s="63" t="s">
        <v>4941</v>
      </c>
      <c r="AA136" s="63" t="s">
        <v>4941</v>
      </c>
    </row>
    <row r="137" spans="1:27" ht="75" customHeight="1" x14ac:dyDescent="0.35">
      <c r="A137" s="63">
        <v>134</v>
      </c>
      <c r="B137" s="63">
        <v>80795007</v>
      </c>
      <c r="C137" s="63" t="s">
        <v>4063</v>
      </c>
      <c r="D137" s="63" t="s">
        <v>6</v>
      </c>
      <c r="E137" s="75" t="s">
        <v>4070</v>
      </c>
      <c r="F137" s="75" t="s">
        <v>3931</v>
      </c>
      <c r="G137" s="93" t="s">
        <v>4071</v>
      </c>
      <c r="H137" s="63" t="s">
        <v>5109</v>
      </c>
      <c r="I137" s="64" t="s">
        <v>1614</v>
      </c>
      <c r="J137" s="75" t="s">
        <v>281</v>
      </c>
      <c r="K137" s="75" t="s">
        <v>21</v>
      </c>
      <c r="L137" s="63" t="s">
        <v>4373</v>
      </c>
      <c r="M137" s="63" t="s">
        <v>4845</v>
      </c>
      <c r="N137" s="63" t="s">
        <v>4914</v>
      </c>
      <c r="O137" s="63" t="s">
        <v>4941</v>
      </c>
      <c r="P137" s="63" t="s">
        <v>4380</v>
      </c>
      <c r="Q137" s="68">
        <v>44025</v>
      </c>
      <c r="R137" s="68">
        <v>44980</v>
      </c>
      <c r="S137" s="63" t="s">
        <v>4421</v>
      </c>
      <c r="T137" s="63" t="s">
        <v>4117</v>
      </c>
      <c r="U137" s="68">
        <v>43012</v>
      </c>
      <c r="V137" s="68">
        <v>43889</v>
      </c>
      <c r="W137" s="63" t="s">
        <v>4422</v>
      </c>
      <c r="X137" s="63" t="s">
        <v>4381</v>
      </c>
      <c r="Y137" s="68">
        <v>42863</v>
      </c>
      <c r="Z137" s="68">
        <v>43008</v>
      </c>
      <c r="AA137" s="63" t="s">
        <v>4423</v>
      </c>
    </row>
    <row r="138" spans="1:27" ht="75" customHeight="1" x14ac:dyDescent="0.35">
      <c r="A138" s="63">
        <v>135</v>
      </c>
      <c r="B138" s="63">
        <v>1082879423</v>
      </c>
      <c r="C138" s="63" t="s">
        <v>4064</v>
      </c>
      <c r="D138" s="63" t="s">
        <v>6</v>
      </c>
      <c r="E138" s="63" t="s">
        <v>3990</v>
      </c>
      <c r="F138" s="63" t="s">
        <v>4072</v>
      </c>
      <c r="G138" s="65" t="s">
        <v>3991</v>
      </c>
      <c r="H138" s="63" t="s">
        <v>5109</v>
      </c>
      <c r="I138" s="63" t="s">
        <v>1614</v>
      </c>
      <c r="J138" s="63" t="s">
        <v>281</v>
      </c>
      <c r="K138" s="63" t="s">
        <v>21</v>
      </c>
      <c r="L138" s="63" t="s">
        <v>4373</v>
      </c>
      <c r="M138" s="63" t="s">
        <v>4499</v>
      </c>
      <c r="N138" s="63" t="s">
        <v>4914</v>
      </c>
      <c r="O138" s="63" t="s">
        <v>4941</v>
      </c>
      <c r="P138" s="63" t="s">
        <v>4382</v>
      </c>
      <c r="Q138" s="68">
        <v>43311</v>
      </c>
      <c r="R138" s="68">
        <v>44926</v>
      </c>
      <c r="S138" s="63" t="s">
        <v>565</v>
      </c>
      <c r="T138" s="63" t="s">
        <v>4383</v>
      </c>
      <c r="U138" s="68">
        <v>42827</v>
      </c>
      <c r="V138" s="68">
        <v>43296</v>
      </c>
      <c r="W138" s="63" t="s">
        <v>565</v>
      </c>
      <c r="X138" s="63" t="s">
        <v>4941</v>
      </c>
      <c r="Y138" s="63" t="s">
        <v>4941</v>
      </c>
      <c r="Z138" s="63" t="s">
        <v>4941</v>
      </c>
      <c r="AA138" s="63" t="s">
        <v>4941</v>
      </c>
    </row>
    <row r="139" spans="1:27" ht="75" customHeight="1" x14ac:dyDescent="0.35">
      <c r="A139" s="63">
        <v>136</v>
      </c>
      <c r="B139" s="63">
        <v>1014264880</v>
      </c>
      <c r="C139" s="63" t="s">
        <v>4119</v>
      </c>
      <c r="D139" s="63" t="s">
        <v>6</v>
      </c>
      <c r="E139" s="63" t="s">
        <v>4131</v>
      </c>
      <c r="F139" s="63" t="s">
        <v>3359</v>
      </c>
      <c r="G139" s="65" t="s">
        <v>4130</v>
      </c>
      <c r="H139" s="63" t="s">
        <v>5109</v>
      </c>
      <c r="I139" s="63" t="s">
        <v>1614</v>
      </c>
      <c r="J139" s="75" t="s">
        <v>281</v>
      </c>
      <c r="K139" s="63" t="s">
        <v>21</v>
      </c>
      <c r="L139" s="63" t="s">
        <v>4373</v>
      </c>
      <c r="M139" s="63" t="s">
        <v>4760</v>
      </c>
      <c r="N139" s="63" t="s">
        <v>1316</v>
      </c>
      <c r="O139" s="63" t="s">
        <v>4915</v>
      </c>
      <c r="P139" s="63" t="s">
        <v>4120</v>
      </c>
      <c r="Q139" s="68">
        <v>44635</v>
      </c>
      <c r="R139" s="68">
        <v>44989</v>
      </c>
      <c r="S139" s="63" t="s">
        <v>4121</v>
      </c>
      <c r="T139" s="63" t="s">
        <v>4122</v>
      </c>
      <c r="U139" s="68">
        <v>43952</v>
      </c>
      <c r="V139" s="68">
        <v>44634</v>
      </c>
      <c r="W139" s="63" t="s">
        <v>533</v>
      </c>
      <c r="X139" s="63" t="s">
        <v>4123</v>
      </c>
      <c r="Y139" s="68">
        <v>43745</v>
      </c>
      <c r="Z139" s="68">
        <v>43951</v>
      </c>
      <c r="AA139" s="63" t="s">
        <v>4124</v>
      </c>
    </row>
    <row r="140" spans="1:27" ht="75" customHeight="1" x14ac:dyDescent="0.35">
      <c r="A140" s="63">
        <v>137</v>
      </c>
      <c r="B140" s="63">
        <v>35534829</v>
      </c>
      <c r="C140" s="63" t="s">
        <v>4132</v>
      </c>
      <c r="D140" s="63" t="s">
        <v>6</v>
      </c>
      <c r="E140" s="63" t="s">
        <v>4129</v>
      </c>
      <c r="F140" s="63" t="s">
        <v>3359</v>
      </c>
      <c r="G140" s="86" t="s">
        <v>4128</v>
      </c>
      <c r="H140" s="63" t="s">
        <v>5109</v>
      </c>
      <c r="I140" s="63" t="s">
        <v>1614</v>
      </c>
      <c r="J140" s="75" t="s">
        <v>281</v>
      </c>
      <c r="K140" s="63" t="s">
        <v>21</v>
      </c>
      <c r="L140" s="63" t="s">
        <v>4133</v>
      </c>
      <c r="M140" s="63" t="s">
        <v>3522</v>
      </c>
      <c r="N140" s="63" t="s">
        <v>4941</v>
      </c>
      <c r="O140" s="63" t="s">
        <v>4941</v>
      </c>
      <c r="P140" s="63" t="s">
        <v>4134</v>
      </c>
      <c r="Q140" s="68">
        <v>45239</v>
      </c>
      <c r="R140" s="68">
        <v>44998</v>
      </c>
      <c r="S140" s="63" t="s">
        <v>4135</v>
      </c>
      <c r="T140" s="63" t="s">
        <v>4136</v>
      </c>
      <c r="U140" s="68">
        <v>43710</v>
      </c>
      <c r="V140" s="68">
        <v>44621</v>
      </c>
      <c r="W140" s="63" t="s">
        <v>4137</v>
      </c>
      <c r="X140" s="63" t="s">
        <v>4138</v>
      </c>
      <c r="Y140" s="68">
        <v>39546</v>
      </c>
      <c r="Z140" s="68">
        <v>43709</v>
      </c>
      <c r="AA140" s="63" t="s">
        <v>4139</v>
      </c>
    </row>
    <row r="141" spans="1:27" ht="75" customHeight="1" x14ac:dyDescent="0.35">
      <c r="A141" s="63">
        <v>138</v>
      </c>
      <c r="B141" s="63">
        <v>1061654908</v>
      </c>
      <c r="C141" s="63" t="s">
        <v>4145</v>
      </c>
      <c r="D141" s="63" t="s">
        <v>6</v>
      </c>
      <c r="E141" s="63" t="s">
        <v>4146</v>
      </c>
      <c r="F141" s="63" t="s">
        <v>4147</v>
      </c>
      <c r="G141" s="65" t="s">
        <v>4356</v>
      </c>
      <c r="H141" s="63" t="s">
        <v>5109</v>
      </c>
      <c r="I141" s="63" t="s">
        <v>1614</v>
      </c>
      <c r="J141" s="75" t="s">
        <v>281</v>
      </c>
      <c r="K141" s="63" t="s">
        <v>121</v>
      </c>
      <c r="L141" s="63" t="s">
        <v>4148</v>
      </c>
      <c r="M141" s="63" t="s">
        <v>5149</v>
      </c>
      <c r="N141" s="63" t="s">
        <v>4941</v>
      </c>
      <c r="O141" s="63" t="s">
        <v>4941</v>
      </c>
      <c r="P141" s="63" t="s">
        <v>4149</v>
      </c>
      <c r="Q141" s="68">
        <v>41526</v>
      </c>
      <c r="R141" s="68">
        <v>44999</v>
      </c>
      <c r="S141" s="63" t="s">
        <v>4150</v>
      </c>
      <c r="T141" s="63" t="s">
        <v>4151</v>
      </c>
      <c r="U141" s="68">
        <v>41320</v>
      </c>
      <c r="V141" s="68">
        <v>41524</v>
      </c>
      <c r="W141" s="63" t="s">
        <v>4152</v>
      </c>
      <c r="X141" s="63" t="s">
        <v>4153</v>
      </c>
      <c r="Y141" s="68">
        <v>39063</v>
      </c>
      <c r="Z141" s="68">
        <v>41234</v>
      </c>
      <c r="AA141" s="63" t="s">
        <v>4154</v>
      </c>
    </row>
    <row r="142" spans="1:27" ht="75" customHeight="1" x14ac:dyDescent="0.35">
      <c r="A142" s="63">
        <v>139</v>
      </c>
      <c r="B142" s="63">
        <v>1070331608</v>
      </c>
      <c r="C142" s="63" t="s">
        <v>4158</v>
      </c>
      <c r="D142" s="63" t="s">
        <v>3301</v>
      </c>
      <c r="E142" s="63" t="s">
        <v>3587</v>
      </c>
      <c r="F142" s="63" t="s">
        <v>4178</v>
      </c>
      <c r="G142" s="86" t="s">
        <v>4210</v>
      </c>
      <c r="H142" s="63" t="s">
        <v>5109</v>
      </c>
      <c r="I142" s="63">
        <v>5693</v>
      </c>
      <c r="J142" s="63" t="s">
        <v>281</v>
      </c>
      <c r="K142" s="63" t="s">
        <v>21</v>
      </c>
      <c r="L142" s="63" t="s">
        <v>4373</v>
      </c>
      <c r="M142" s="63" t="s">
        <v>4882</v>
      </c>
      <c r="N142" s="63" t="s">
        <v>4941</v>
      </c>
      <c r="O142" s="63" t="s">
        <v>4941</v>
      </c>
      <c r="P142" s="63" t="s">
        <v>4077</v>
      </c>
      <c r="Q142" s="68">
        <v>43726</v>
      </c>
      <c r="R142" s="68">
        <v>44053</v>
      </c>
      <c r="S142" s="63" t="s">
        <v>4424</v>
      </c>
      <c r="T142" s="63" t="s">
        <v>4077</v>
      </c>
      <c r="U142" s="68">
        <v>44095</v>
      </c>
      <c r="V142" s="68">
        <v>44357</v>
      </c>
      <c r="W142" s="63" t="s">
        <v>4312</v>
      </c>
      <c r="X142" s="63" t="s">
        <v>4384</v>
      </c>
      <c r="Y142" s="68">
        <v>44507</v>
      </c>
      <c r="Z142" s="68">
        <v>44602</v>
      </c>
      <c r="AA142" s="63" t="s">
        <v>4425</v>
      </c>
    </row>
    <row r="143" spans="1:27" ht="75" customHeight="1" x14ac:dyDescent="0.35">
      <c r="A143" s="63">
        <v>140</v>
      </c>
      <c r="B143" s="63">
        <v>1014856794</v>
      </c>
      <c r="C143" s="63" t="s">
        <v>4159</v>
      </c>
      <c r="D143" s="63" t="s">
        <v>3301</v>
      </c>
      <c r="E143" s="63" t="s">
        <v>3587</v>
      </c>
      <c r="F143" s="63" t="s">
        <v>4178</v>
      </c>
      <c r="G143" s="86" t="s">
        <v>4208</v>
      </c>
      <c r="H143" s="63" t="s">
        <v>5109</v>
      </c>
      <c r="I143" s="63">
        <v>5731</v>
      </c>
      <c r="J143" s="63" t="s">
        <v>281</v>
      </c>
      <c r="K143" s="63" t="s">
        <v>21</v>
      </c>
      <c r="L143" s="63" t="s">
        <v>4373</v>
      </c>
      <c r="M143" s="63" t="s">
        <v>4841</v>
      </c>
      <c r="N143" s="63" t="s">
        <v>4941</v>
      </c>
      <c r="O143" s="63" t="s">
        <v>4941</v>
      </c>
      <c r="P143" s="63" t="s">
        <v>4077</v>
      </c>
      <c r="Q143" s="68">
        <v>44630</v>
      </c>
      <c r="R143" s="68">
        <v>44814</v>
      </c>
      <c r="S143" s="63" t="s">
        <v>664</v>
      </c>
      <c r="T143" s="63" t="s">
        <v>4941</v>
      </c>
      <c r="U143" s="63" t="s">
        <v>4941</v>
      </c>
      <c r="V143" s="63" t="s">
        <v>4941</v>
      </c>
      <c r="W143" s="63" t="s">
        <v>4941</v>
      </c>
      <c r="X143" s="63" t="s">
        <v>4941</v>
      </c>
      <c r="Y143" s="63" t="s">
        <v>4941</v>
      </c>
      <c r="Z143" s="63" t="s">
        <v>4941</v>
      </c>
      <c r="AA143" s="63" t="s">
        <v>4941</v>
      </c>
    </row>
    <row r="144" spans="1:27" ht="75" customHeight="1" x14ac:dyDescent="0.35">
      <c r="A144" s="63">
        <v>141</v>
      </c>
      <c r="B144" s="63">
        <v>1007297758</v>
      </c>
      <c r="C144" s="63" t="s">
        <v>4160</v>
      </c>
      <c r="D144" s="63" t="s">
        <v>3301</v>
      </c>
      <c r="E144" s="63" t="s">
        <v>3587</v>
      </c>
      <c r="F144" s="63" t="s">
        <v>4178</v>
      </c>
      <c r="G144" s="86" t="s">
        <v>4209</v>
      </c>
      <c r="H144" s="63" t="s">
        <v>5109</v>
      </c>
      <c r="I144" s="63">
        <v>4060</v>
      </c>
      <c r="J144" s="63" t="s">
        <v>281</v>
      </c>
      <c r="K144" s="63" t="s">
        <v>21</v>
      </c>
      <c r="L144" s="63" t="s">
        <v>4373</v>
      </c>
      <c r="M144" s="63" t="s">
        <v>4849</v>
      </c>
      <c r="N144" s="63" t="s">
        <v>4941</v>
      </c>
      <c r="O144" s="63" t="s">
        <v>4941</v>
      </c>
      <c r="P144" s="63" t="s">
        <v>4385</v>
      </c>
      <c r="Q144" s="68">
        <v>45259</v>
      </c>
      <c r="R144" s="68">
        <v>44986</v>
      </c>
      <c r="S144" s="63" t="s">
        <v>4459</v>
      </c>
      <c r="T144" s="63" t="s">
        <v>4941</v>
      </c>
      <c r="U144" s="63" t="s">
        <v>4941</v>
      </c>
      <c r="V144" s="63" t="s">
        <v>4941</v>
      </c>
      <c r="W144" s="63" t="s">
        <v>4941</v>
      </c>
      <c r="X144" s="63" t="s">
        <v>4941</v>
      </c>
      <c r="Y144" s="63" t="s">
        <v>4941</v>
      </c>
      <c r="Z144" s="63" t="s">
        <v>4941</v>
      </c>
      <c r="AA144" s="63" t="s">
        <v>4941</v>
      </c>
    </row>
    <row r="145" spans="1:27" ht="75" customHeight="1" x14ac:dyDescent="0.35">
      <c r="A145" s="63">
        <v>142</v>
      </c>
      <c r="B145" s="63">
        <v>1006086470</v>
      </c>
      <c r="C145" s="63" t="s">
        <v>4161</v>
      </c>
      <c r="D145" s="63" t="s">
        <v>3301</v>
      </c>
      <c r="E145" s="63" t="s">
        <v>3587</v>
      </c>
      <c r="F145" s="63" t="s">
        <v>4178</v>
      </c>
      <c r="G145" s="86" t="s">
        <v>4211</v>
      </c>
      <c r="H145" s="63" t="s">
        <v>5109</v>
      </c>
      <c r="I145" s="63">
        <v>4008</v>
      </c>
      <c r="J145" s="63" t="s">
        <v>281</v>
      </c>
      <c r="K145" s="63" t="s">
        <v>1096</v>
      </c>
      <c r="L145" s="63" t="s">
        <v>4183</v>
      </c>
      <c r="M145" s="63" t="s">
        <v>4840</v>
      </c>
      <c r="N145" s="63" t="s">
        <v>4941</v>
      </c>
      <c r="O145" s="63" t="s">
        <v>4941</v>
      </c>
      <c r="P145" s="63" t="s">
        <v>4189</v>
      </c>
      <c r="Q145" s="68">
        <v>44109</v>
      </c>
      <c r="R145" s="68">
        <v>44290</v>
      </c>
      <c r="S145" s="63" t="s">
        <v>4426</v>
      </c>
      <c r="T145" s="63" t="s">
        <v>4190</v>
      </c>
      <c r="U145" s="68">
        <v>44417</v>
      </c>
      <c r="V145" s="68">
        <v>44581</v>
      </c>
      <c r="W145" s="63" t="s">
        <v>4427</v>
      </c>
      <c r="X145" s="63" t="s">
        <v>4191</v>
      </c>
      <c r="Y145" s="68">
        <v>44950</v>
      </c>
      <c r="Z145" s="68">
        <v>44944</v>
      </c>
      <c r="AA145" s="63" t="s">
        <v>4428</v>
      </c>
    </row>
    <row r="146" spans="1:27" ht="75" customHeight="1" x14ac:dyDescent="0.35">
      <c r="A146" s="63">
        <v>143</v>
      </c>
      <c r="B146" s="63">
        <v>1001346180</v>
      </c>
      <c r="C146" s="63" t="s">
        <v>4162</v>
      </c>
      <c r="D146" s="63" t="s">
        <v>3301</v>
      </c>
      <c r="E146" s="63" t="s">
        <v>3587</v>
      </c>
      <c r="F146" s="63" t="s">
        <v>4178</v>
      </c>
      <c r="G146" s="86" t="s">
        <v>4212</v>
      </c>
      <c r="H146" s="63" t="s">
        <v>5109</v>
      </c>
      <c r="I146" s="63">
        <v>5501</v>
      </c>
      <c r="J146" s="63" t="s">
        <v>281</v>
      </c>
      <c r="K146" s="63" t="s">
        <v>21</v>
      </c>
      <c r="L146" s="63" t="s">
        <v>4373</v>
      </c>
      <c r="M146" s="63" t="s">
        <v>3711</v>
      </c>
      <c r="N146" s="63" t="s">
        <v>4941</v>
      </c>
      <c r="O146" s="63" t="s">
        <v>4941</v>
      </c>
      <c r="P146" s="63" t="s">
        <v>4192</v>
      </c>
      <c r="Q146" s="68">
        <v>43668</v>
      </c>
      <c r="R146" s="68">
        <v>43846</v>
      </c>
      <c r="S146" s="63" t="s">
        <v>69</v>
      </c>
      <c r="T146" s="63" t="s">
        <v>4192</v>
      </c>
      <c r="U146" s="68">
        <v>43847</v>
      </c>
      <c r="V146" s="68">
        <v>44028</v>
      </c>
      <c r="W146" s="63" t="s">
        <v>4429</v>
      </c>
      <c r="X146" s="63" t="s">
        <v>4386</v>
      </c>
      <c r="Y146" s="68">
        <v>44663</v>
      </c>
      <c r="Z146" s="68">
        <v>44887</v>
      </c>
      <c r="AA146" s="63" t="s">
        <v>4430</v>
      </c>
    </row>
    <row r="147" spans="1:27" ht="75" customHeight="1" x14ac:dyDescent="0.35">
      <c r="A147" s="63">
        <v>144</v>
      </c>
      <c r="B147" s="63">
        <v>1024513235</v>
      </c>
      <c r="C147" s="63" t="s">
        <v>4163</v>
      </c>
      <c r="D147" s="63" t="s">
        <v>3301</v>
      </c>
      <c r="E147" s="63" t="s">
        <v>3587</v>
      </c>
      <c r="F147" s="63" t="s">
        <v>4178</v>
      </c>
      <c r="G147" s="86" t="s">
        <v>4213</v>
      </c>
      <c r="H147" s="63" t="s">
        <v>5109</v>
      </c>
      <c r="I147" s="63" t="s">
        <v>1614</v>
      </c>
      <c r="J147" s="63" t="s">
        <v>281</v>
      </c>
      <c r="K147" s="63" t="s">
        <v>21</v>
      </c>
      <c r="L147" s="63" t="s">
        <v>4373</v>
      </c>
      <c r="M147" s="63" t="s">
        <v>4848</v>
      </c>
      <c r="N147" s="63" t="s">
        <v>4941</v>
      </c>
      <c r="O147" s="63" t="s">
        <v>4941</v>
      </c>
      <c r="P147" s="63" t="s">
        <v>4387</v>
      </c>
      <c r="Q147" s="68">
        <v>43794</v>
      </c>
      <c r="R147" s="68">
        <v>43946</v>
      </c>
      <c r="S147" s="63" t="s">
        <v>2046</v>
      </c>
      <c r="T147" s="63" t="s">
        <v>4387</v>
      </c>
      <c r="U147" s="68">
        <v>44138</v>
      </c>
      <c r="V147" s="68">
        <v>44258</v>
      </c>
      <c r="W147" s="63" t="s">
        <v>2046</v>
      </c>
      <c r="X147" s="63" t="s">
        <v>4388</v>
      </c>
      <c r="Y147" s="68">
        <v>44510</v>
      </c>
      <c r="Z147" s="68">
        <v>44846</v>
      </c>
      <c r="AA147" s="63" t="s">
        <v>2046</v>
      </c>
    </row>
    <row r="148" spans="1:27" ht="75" customHeight="1" x14ac:dyDescent="0.35">
      <c r="A148" s="63">
        <v>145</v>
      </c>
      <c r="B148" s="63">
        <v>75104100</v>
      </c>
      <c r="C148" s="63" t="s">
        <v>4164</v>
      </c>
      <c r="D148" s="63" t="s">
        <v>6</v>
      </c>
      <c r="E148" s="63" t="s">
        <v>433</v>
      </c>
      <c r="F148" s="63" t="s">
        <v>4155</v>
      </c>
      <c r="G148" s="86" t="s">
        <v>4214</v>
      </c>
      <c r="H148" s="63" t="s">
        <v>5109</v>
      </c>
      <c r="I148" s="63">
        <v>4096</v>
      </c>
      <c r="J148" s="63" t="s">
        <v>281</v>
      </c>
      <c r="K148" s="63" t="s">
        <v>121</v>
      </c>
      <c r="L148" s="63" t="s">
        <v>4184</v>
      </c>
      <c r="M148" s="63" t="s">
        <v>4847</v>
      </c>
      <c r="N148" s="63" t="s">
        <v>4896</v>
      </c>
      <c r="O148" s="63" t="s">
        <v>4916</v>
      </c>
      <c r="P148" s="63" t="s">
        <v>4193</v>
      </c>
      <c r="Q148" s="68">
        <v>41387</v>
      </c>
      <c r="R148" s="68">
        <v>45056</v>
      </c>
      <c r="S148" s="63" t="s">
        <v>4431</v>
      </c>
      <c r="T148" s="63" t="s">
        <v>4194</v>
      </c>
      <c r="U148" s="68">
        <v>43859</v>
      </c>
      <c r="V148" s="68">
        <v>45056</v>
      </c>
      <c r="W148" s="63" t="s">
        <v>4431</v>
      </c>
      <c r="X148" s="63" t="s">
        <v>4389</v>
      </c>
      <c r="Y148" s="68">
        <v>44670</v>
      </c>
      <c r="Z148" s="68">
        <v>45056</v>
      </c>
      <c r="AA148" s="63" t="s">
        <v>4431</v>
      </c>
    </row>
    <row r="149" spans="1:27" ht="75" customHeight="1" x14ac:dyDescent="0.35">
      <c r="A149" s="63">
        <v>146</v>
      </c>
      <c r="B149" s="63">
        <v>1031134826</v>
      </c>
      <c r="C149" s="63" t="s">
        <v>4165</v>
      </c>
      <c r="D149" s="63" t="s">
        <v>6</v>
      </c>
      <c r="E149" s="63" t="s">
        <v>4171</v>
      </c>
      <c r="F149" s="63" t="s">
        <v>4179</v>
      </c>
      <c r="G149" s="86" t="s">
        <v>4215</v>
      </c>
      <c r="H149" s="63" t="s">
        <v>5109</v>
      </c>
      <c r="I149" s="63" t="s">
        <v>1614</v>
      </c>
      <c r="J149" s="63" t="s">
        <v>281</v>
      </c>
      <c r="K149" s="63" t="s">
        <v>21</v>
      </c>
      <c r="L149" s="63" t="s">
        <v>4373</v>
      </c>
      <c r="M149" s="63" t="s">
        <v>4933</v>
      </c>
      <c r="N149" s="63" t="s">
        <v>4917</v>
      </c>
      <c r="O149" s="63" t="s">
        <v>4941</v>
      </c>
      <c r="P149" s="63" t="s">
        <v>4195</v>
      </c>
      <c r="Q149" s="68">
        <v>44593</v>
      </c>
      <c r="R149" s="68">
        <v>44767</v>
      </c>
      <c r="S149" s="63" t="s">
        <v>4432</v>
      </c>
      <c r="T149" s="63" t="s">
        <v>4196</v>
      </c>
      <c r="U149" s="68">
        <v>43739</v>
      </c>
      <c r="V149" s="68">
        <v>44557</v>
      </c>
      <c r="W149" s="63" t="s">
        <v>4432</v>
      </c>
      <c r="X149" s="63" t="s">
        <v>4197</v>
      </c>
      <c r="Y149" s="68">
        <v>42776</v>
      </c>
      <c r="Z149" s="68">
        <v>43314</v>
      </c>
      <c r="AA149" s="63" t="s">
        <v>4433</v>
      </c>
    </row>
    <row r="150" spans="1:27" ht="75" customHeight="1" x14ac:dyDescent="0.35">
      <c r="A150" s="63">
        <v>147</v>
      </c>
      <c r="B150" s="63">
        <v>1022382388</v>
      </c>
      <c r="C150" s="63" t="s">
        <v>4166</v>
      </c>
      <c r="D150" s="63" t="s">
        <v>6</v>
      </c>
      <c r="E150" s="63" t="s">
        <v>4172</v>
      </c>
      <c r="F150" s="63" t="s">
        <v>4180</v>
      </c>
      <c r="G150" s="86" t="s">
        <v>4216</v>
      </c>
      <c r="H150" s="63" t="s">
        <v>5109</v>
      </c>
      <c r="I150" s="63" t="s">
        <v>1614</v>
      </c>
      <c r="J150" s="63" t="s">
        <v>281</v>
      </c>
      <c r="K150" s="63" t="s">
        <v>21</v>
      </c>
      <c r="L150" s="63" t="s">
        <v>4373</v>
      </c>
      <c r="M150" s="63" t="s">
        <v>4188</v>
      </c>
      <c r="N150" s="63" t="s">
        <v>4918</v>
      </c>
      <c r="O150" s="63" t="s">
        <v>4941</v>
      </c>
      <c r="P150" s="63" t="s">
        <v>4198</v>
      </c>
      <c r="Q150" s="68">
        <v>41682</v>
      </c>
      <c r="R150" s="68">
        <v>42612</v>
      </c>
      <c r="S150" s="63" t="s">
        <v>4434</v>
      </c>
      <c r="T150" s="63" t="s">
        <v>2508</v>
      </c>
      <c r="U150" s="68">
        <v>42614</v>
      </c>
      <c r="V150" s="68">
        <v>44789</v>
      </c>
      <c r="W150" s="63" t="s">
        <v>4435</v>
      </c>
      <c r="X150" s="63" t="s">
        <v>4390</v>
      </c>
      <c r="Y150" s="68">
        <v>44790</v>
      </c>
      <c r="Z150" s="68">
        <v>45038</v>
      </c>
      <c r="AA150" s="63" t="s">
        <v>4436</v>
      </c>
    </row>
    <row r="151" spans="1:27" ht="75" customHeight="1" x14ac:dyDescent="0.35">
      <c r="A151" s="63">
        <v>148</v>
      </c>
      <c r="B151" s="63">
        <v>1030643358</v>
      </c>
      <c r="C151" s="63" t="s">
        <v>4156</v>
      </c>
      <c r="D151" s="63" t="s">
        <v>3301</v>
      </c>
      <c r="E151" s="63" t="s">
        <v>102</v>
      </c>
      <c r="F151" s="63" t="s">
        <v>4181</v>
      </c>
      <c r="G151" s="86" t="s">
        <v>4217</v>
      </c>
      <c r="H151" s="63" t="s">
        <v>5109</v>
      </c>
      <c r="I151" s="63">
        <v>4050</v>
      </c>
      <c r="J151" s="63" t="s">
        <v>281</v>
      </c>
      <c r="K151" s="63" t="s">
        <v>21</v>
      </c>
      <c r="L151" s="63" t="s">
        <v>4373</v>
      </c>
      <c r="M151" s="63" t="s">
        <v>4841</v>
      </c>
      <c r="N151" s="63" t="s">
        <v>4941</v>
      </c>
      <c r="O151" s="63" t="s">
        <v>4941</v>
      </c>
      <c r="P151" s="63" t="s">
        <v>4199</v>
      </c>
      <c r="Q151" s="68">
        <v>44410</v>
      </c>
      <c r="R151" s="68">
        <v>44775</v>
      </c>
      <c r="S151" s="63" t="s">
        <v>952</v>
      </c>
      <c r="T151" s="63" t="s">
        <v>4200</v>
      </c>
      <c r="U151" s="68">
        <v>43746</v>
      </c>
      <c r="V151" s="68">
        <v>43887</v>
      </c>
      <c r="W151" s="63" t="s">
        <v>4201</v>
      </c>
      <c r="X151" s="63" t="s">
        <v>4202</v>
      </c>
      <c r="Y151" s="68">
        <v>43215</v>
      </c>
      <c r="Z151" s="68">
        <v>43730</v>
      </c>
      <c r="AA151" s="63" t="s">
        <v>4201</v>
      </c>
    </row>
    <row r="152" spans="1:27" ht="75" customHeight="1" x14ac:dyDescent="0.35">
      <c r="A152" s="63">
        <v>149</v>
      </c>
      <c r="B152" s="63">
        <v>1057596780</v>
      </c>
      <c r="C152" s="63" t="s">
        <v>4167</v>
      </c>
      <c r="D152" s="63" t="s">
        <v>6</v>
      </c>
      <c r="E152" s="63" t="s">
        <v>4173</v>
      </c>
      <c r="F152" s="63" t="s">
        <v>4178</v>
      </c>
      <c r="G152" s="86" t="s">
        <v>4218</v>
      </c>
      <c r="H152" s="63" t="s">
        <v>5109</v>
      </c>
      <c r="I152" s="63" t="s">
        <v>1614</v>
      </c>
      <c r="J152" s="63" t="s">
        <v>281</v>
      </c>
      <c r="K152" s="63" t="s">
        <v>31</v>
      </c>
      <c r="L152" s="63" t="s">
        <v>4185</v>
      </c>
      <c r="M152" s="63" t="s">
        <v>4076</v>
      </c>
      <c r="N152" s="63" t="s">
        <v>4919</v>
      </c>
      <c r="O152" s="63" t="s">
        <v>4941</v>
      </c>
      <c r="P152" s="63" t="s">
        <v>4464</v>
      </c>
      <c r="Q152" s="68">
        <v>44289</v>
      </c>
      <c r="R152" s="68">
        <v>45044</v>
      </c>
      <c r="S152" s="63" t="s">
        <v>4437</v>
      </c>
      <c r="T152" s="63" t="s">
        <v>4465</v>
      </c>
      <c r="U152" s="68">
        <v>43026</v>
      </c>
      <c r="V152" s="68">
        <v>43063</v>
      </c>
      <c r="W152" s="63" t="s">
        <v>4438</v>
      </c>
      <c r="X152" s="63" t="s">
        <v>4391</v>
      </c>
      <c r="Y152" s="68">
        <v>44852</v>
      </c>
      <c r="Z152" s="68">
        <v>44884</v>
      </c>
      <c r="AA152" s="63" t="s">
        <v>4438</v>
      </c>
    </row>
    <row r="153" spans="1:27" ht="75" customHeight="1" x14ac:dyDescent="0.35">
      <c r="A153" s="63">
        <v>150</v>
      </c>
      <c r="B153" s="63">
        <v>1022950337</v>
      </c>
      <c r="C153" s="63" t="s">
        <v>4168</v>
      </c>
      <c r="D153" s="63" t="s">
        <v>6</v>
      </c>
      <c r="E153" s="63" t="s">
        <v>4174</v>
      </c>
      <c r="F153" s="63" t="s">
        <v>4178</v>
      </c>
      <c r="G153" s="86" t="s">
        <v>4219</v>
      </c>
      <c r="H153" s="63" t="s">
        <v>5109</v>
      </c>
      <c r="I153" s="63" t="s">
        <v>1614</v>
      </c>
      <c r="J153" s="63" t="s">
        <v>281</v>
      </c>
      <c r="K153" s="63" t="s">
        <v>21</v>
      </c>
      <c r="L153" s="63" t="s">
        <v>4373</v>
      </c>
      <c r="M153" s="63" t="s">
        <v>4845</v>
      </c>
      <c r="N153" s="63" t="s">
        <v>4920</v>
      </c>
      <c r="O153" s="63" t="s">
        <v>4941</v>
      </c>
      <c r="P153" s="63" t="s">
        <v>4392</v>
      </c>
      <c r="Q153" s="68">
        <v>43103</v>
      </c>
      <c r="R153" s="68">
        <v>45012</v>
      </c>
      <c r="S153" s="63" t="s">
        <v>4439</v>
      </c>
      <c r="T153" s="63" t="s">
        <v>4392</v>
      </c>
      <c r="U153" s="68">
        <v>42892</v>
      </c>
      <c r="V153" s="68">
        <v>43075</v>
      </c>
      <c r="W153" s="63" t="s">
        <v>4440</v>
      </c>
      <c r="X153" s="63" t="s">
        <v>4393</v>
      </c>
      <c r="Y153" s="68">
        <v>42037</v>
      </c>
      <c r="Z153" s="68">
        <v>42727</v>
      </c>
      <c r="AA153" s="63" t="s">
        <v>4441</v>
      </c>
    </row>
    <row r="154" spans="1:27" ht="75" customHeight="1" x14ac:dyDescent="0.35">
      <c r="A154" s="63">
        <v>151</v>
      </c>
      <c r="B154" s="63">
        <v>1083038774</v>
      </c>
      <c r="C154" s="63" t="s">
        <v>4169</v>
      </c>
      <c r="D154" s="63" t="s">
        <v>6</v>
      </c>
      <c r="E154" s="63" t="s">
        <v>4175</v>
      </c>
      <c r="F154" s="63" t="s">
        <v>4182</v>
      </c>
      <c r="G154" s="86" t="s">
        <v>4220</v>
      </c>
      <c r="H154" s="63" t="s">
        <v>5109</v>
      </c>
      <c r="I154" s="63" t="s">
        <v>1614</v>
      </c>
      <c r="J154" s="63" t="s">
        <v>2279</v>
      </c>
      <c r="K154" s="63" t="s">
        <v>388</v>
      </c>
      <c r="L154" s="63" t="s">
        <v>405</v>
      </c>
      <c r="M154" s="63" t="s">
        <v>4832</v>
      </c>
      <c r="N154" s="63" t="s">
        <v>4941</v>
      </c>
      <c r="O154" s="63" t="s">
        <v>4941</v>
      </c>
      <c r="P154" s="63" t="s">
        <v>4394</v>
      </c>
      <c r="Q154" s="68">
        <v>44440</v>
      </c>
      <c r="R154" s="68">
        <v>44561</v>
      </c>
      <c r="S154" s="63" t="s">
        <v>4442</v>
      </c>
      <c r="T154" s="63" t="s">
        <v>4394</v>
      </c>
      <c r="U154" s="68">
        <v>44855</v>
      </c>
      <c r="V154" s="68">
        <v>44926</v>
      </c>
      <c r="W154" s="63" t="s">
        <v>4442</v>
      </c>
      <c r="X154" s="63" t="s">
        <v>4394</v>
      </c>
      <c r="Y154" s="68">
        <v>44967</v>
      </c>
      <c r="Z154" s="68">
        <v>45068</v>
      </c>
      <c r="AA154" s="63" t="s">
        <v>4442</v>
      </c>
    </row>
    <row r="155" spans="1:27" ht="75" customHeight="1" x14ac:dyDescent="0.35">
      <c r="A155" s="63">
        <v>152</v>
      </c>
      <c r="B155" s="63">
        <v>60262632</v>
      </c>
      <c r="C155" s="63" t="s">
        <v>4157</v>
      </c>
      <c r="D155" s="63" t="s">
        <v>6</v>
      </c>
      <c r="E155" s="63" t="s">
        <v>4176</v>
      </c>
      <c r="F155" s="63" t="s">
        <v>4178</v>
      </c>
      <c r="G155" s="86" t="s">
        <v>4221</v>
      </c>
      <c r="H155" s="63" t="s">
        <v>5109</v>
      </c>
      <c r="I155" s="63" t="s">
        <v>1614</v>
      </c>
      <c r="J155" s="63" t="s">
        <v>281</v>
      </c>
      <c r="K155" s="63" t="s">
        <v>4186</v>
      </c>
      <c r="L155" s="63" t="s">
        <v>4187</v>
      </c>
      <c r="M155" s="63" t="s">
        <v>2158</v>
      </c>
      <c r="N155" s="63" t="s">
        <v>4941</v>
      </c>
      <c r="O155" s="63" t="s">
        <v>4941</v>
      </c>
      <c r="P155" s="63" t="s">
        <v>4203</v>
      </c>
      <c r="Q155" s="68">
        <v>41275</v>
      </c>
      <c r="R155" s="68">
        <v>44958</v>
      </c>
      <c r="S155" s="63" t="s">
        <v>4204</v>
      </c>
      <c r="T155" s="63" t="s">
        <v>4205</v>
      </c>
      <c r="U155" s="68">
        <v>40695</v>
      </c>
      <c r="V155" s="68">
        <v>41091</v>
      </c>
      <c r="W155" s="63" t="s">
        <v>2123</v>
      </c>
      <c r="X155" s="63" t="s">
        <v>4206</v>
      </c>
      <c r="Y155" s="68">
        <v>40210</v>
      </c>
      <c r="Z155" s="68">
        <v>40269</v>
      </c>
      <c r="AA155" s="63" t="s">
        <v>4207</v>
      </c>
    </row>
    <row r="156" spans="1:27" ht="75" customHeight="1" x14ac:dyDescent="0.35">
      <c r="A156" s="63">
        <v>153</v>
      </c>
      <c r="B156" s="63">
        <v>1032421987</v>
      </c>
      <c r="C156" s="63" t="s">
        <v>4118</v>
      </c>
      <c r="D156" s="63" t="s">
        <v>6</v>
      </c>
      <c r="E156" s="63" t="s">
        <v>4127</v>
      </c>
      <c r="F156" s="63" t="s">
        <v>3988</v>
      </c>
      <c r="G156" s="65" t="s">
        <v>4126</v>
      </c>
      <c r="H156" s="63" t="s">
        <v>5109</v>
      </c>
      <c r="I156" s="63" t="s">
        <v>1614</v>
      </c>
      <c r="J156" s="63" t="s">
        <v>281</v>
      </c>
      <c r="K156" s="63" t="s">
        <v>21</v>
      </c>
      <c r="L156" s="63" t="s">
        <v>4373</v>
      </c>
      <c r="M156" s="63" t="s">
        <v>5150</v>
      </c>
      <c r="N156" s="63" t="s">
        <v>4921</v>
      </c>
      <c r="O156" s="63" t="s">
        <v>4922</v>
      </c>
      <c r="P156" s="63" t="s">
        <v>4411</v>
      </c>
      <c r="Q156" s="68">
        <v>43739</v>
      </c>
      <c r="R156" s="68">
        <v>44774</v>
      </c>
      <c r="S156" s="63" t="s">
        <v>4414</v>
      </c>
      <c r="T156" s="63" t="s">
        <v>4412</v>
      </c>
      <c r="U156" s="68">
        <v>42095</v>
      </c>
      <c r="V156" s="68">
        <v>42430</v>
      </c>
      <c r="W156" s="63" t="s">
        <v>4127</v>
      </c>
      <c r="X156" s="63" t="s">
        <v>4415</v>
      </c>
      <c r="Y156" s="68">
        <v>41487</v>
      </c>
      <c r="Z156" s="68">
        <v>41974</v>
      </c>
      <c r="AA156" s="63" t="s">
        <v>4413</v>
      </c>
    </row>
    <row r="157" spans="1:27" ht="75" customHeight="1" x14ac:dyDescent="0.35">
      <c r="A157" s="63">
        <v>154</v>
      </c>
      <c r="B157" s="63">
        <v>1015446741</v>
      </c>
      <c r="C157" s="63" t="s">
        <v>4170</v>
      </c>
      <c r="D157" s="63" t="s">
        <v>6</v>
      </c>
      <c r="E157" s="63" t="s">
        <v>4177</v>
      </c>
      <c r="F157" s="63" t="s">
        <v>4178</v>
      </c>
      <c r="G157" s="86" t="s">
        <v>4222</v>
      </c>
      <c r="H157" s="63" t="s">
        <v>5109</v>
      </c>
      <c r="I157" s="63" t="s">
        <v>1614</v>
      </c>
      <c r="J157" s="63" t="s">
        <v>281</v>
      </c>
      <c r="K157" s="63" t="s">
        <v>21</v>
      </c>
      <c r="L157" s="63" t="s">
        <v>4373</v>
      </c>
      <c r="M157" s="63" t="s">
        <v>4861</v>
      </c>
      <c r="N157" s="63" t="s">
        <v>4923</v>
      </c>
      <c r="O157" s="63" t="s">
        <v>4941</v>
      </c>
      <c r="P157" s="63" t="s">
        <v>4395</v>
      </c>
      <c r="Q157" s="68">
        <v>44900</v>
      </c>
      <c r="R157" s="68">
        <v>45077</v>
      </c>
      <c r="S157" s="63" t="s">
        <v>4443</v>
      </c>
      <c r="T157" s="63" t="s">
        <v>4396</v>
      </c>
      <c r="U157" s="68">
        <v>44760</v>
      </c>
      <c r="V157" s="68">
        <v>44899</v>
      </c>
      <c r="W157" s="63" t="s">
        <v>4443</v>
      </c>
      <c r="X157" s="63" t="s">
        <v>4397</v>
      </c>
      <c r="Y157" s="68">
        <v>44634</v>
      </c>
      <c r="Z157" s="68">
        <v>44773</v>
      </c>
      <c r="AA157" s="63" t="s">
        <v>4444</v>
      </c>
    </row>
    <row r="158" spans="1:27" ht="75" customHeight="1" x14ac:dyDescent="0.35">
      <c r="A158" s="63">
        <v>155</v>
      </c>
      <c r="B158" s="63">
        <v>1234089237</v>
      </c>
      <c r="C158" s="63" t="s">
        <v>2156</v>
      </c>
      <c r="D158" s="63" t="s">
        <v>6</v>
      </c>
      <c r="E158" s="63" t="s">
        <v>4223</v>
      </c>
      <c r="F158" s="63" t="s">
        <v>4224</v>
      </c>
      <c r="G158" s="65" t="s">
        <v>2157</v>
      </c>
      <c r="H158" s="63" t="s">
        <v>5108</v>
      </c>
      <c r="I158" s="63" t="s">
        <v>1614</v>
      </c>
      <c r="J158" s="63" t="s">
        <v>281</v>
      </c>
      <c r="K158" s="63" t="s">
        <v>388</v>
      </c>
      <c r="L158" s="63" t="s">
        <v>405</v>
      </c>
      <c r="M158" s="63" t="s">
        <v>2158</v>
      </c>
      <c r="N158" s="63" t="s">
        <v>4941</v>
      </c>
      <c r="O158" s="63" t="s">
        <v>4941</v>
      </c>
      <c r="P158" s="63" t="s">
        <v>4225</v>
      </c>
      <c r="Q158" s="68">
        <v>44505</v>
      </c>
      <c r="R158" s="68">
        <v>45080</v>
      </c>
      <c r="S158" s="63" t="s">
        <v>4226</v>
      </c>
      <c r="T158" s="63" t="s">
        <v>2277</v>
      </c>
      <c r="U158" s="68">
        <v>43125</v>
      </c>
      <c r="V158" s="68">
        <v>44503</v>
      </c>
      <c r="W158" s="63" t="s">
        <v>2292</v>
      </c>
      <c r="X158" s="63" t="s">
        <v>2159</v>
      </c>
      <c r="Y158" s="68">
        <v>42522</v>
      </c>
      <c r="Z158" s="68">
        <v>42644</v>
      </c>
      <c r="AA158" s="63" t="s">
        <v>820</v>
      </c>
    </row>
    <row r="159" spans="1:27" ht="75" customHeight="1" x14ac:dyDescent="0.35">
      <c r="A159" s="63">
        <v>156</v>
      </c>
      <c r="B159" s="63">
        <v>16599999</v>
      </c>
      <c r="C159" s="63" t="s">
        <v>4228</v>
      </c>
      <c r="D159" s="63" t="s">
        <v>3588</v>
      </c>
      <c r="E159" s="63" t="s">
        <v>4229</v>
      </c>
      <c r="F159" s="63" t="s">
        <v>4147</v>
      </c>
      <c r="G159" s="65" t="s">
        <v>4230</v>
      </c>
      <c r="H159" s="63" t="s">
        <v>5110</v>
      </c>
      <c r="I159" s="63" t="s">
        <v>1614</v>
      </c>
      <c r="J159" s="63" t="s">
        <v>281</v>
      </c>
      <c r="K159" s="63" t="s">
        <v>21</v>
      </c>
      <c r="L159" s="63" t="s">
        <v>4373</v>
      </c>
      <c r="M159" s="63" t="s">
        <v>4876</v>
      </c>
      <c r="N159" s="63" t="s">
        <v>4941</v>
      </c>
      <c r="O159" s="63" t="s">
        <v>4941</v>
      </c>
      <c r="P159" s="63" t="s">
        <v>4398</v>
      </c>
      <c r="Q159" s="66">
        <v>41487</v>
      </c>
      <c r="R159" s="66">
        <v>42064</v>
      </c>
      <c r="S159" s="63" t="s">
        <v>4445</v>
      </c>
      <c r="T159" s="63" t="s">
        <v>4399</v>
      </c>
      <c r="U159" s="66">
        <v>45180</v>
      </c>
      <c r="V159" s="66">
        <v>41091</v>
      </c>
      <c r="W159" s="63" t="s">
        <v>4446</v>
      </c>
      <c r="X159" s="63" t="s">
        <v>4941</v>
      </c>
      <c r="Y159" s="63" t="s">
        <v>4941</v>
      </c>
      <c r="Z159" s="63" t="s">
        <v>4941</v>
      </c>
      <c r="AA159" s="63" t="s">
        <v>4941</v>
      </c>
    </row>
    <row r="160" spans="1:27" ht="75" customHeight="1" x14ac:dyDescent="0.35">
      <c r="A160" s="63">
        <v>157</v>
      </c>
      <c r="B160" s="63">
        <v>1030526189</v>
      </c>
      <c r="C160" s="63" t="s">
        <v>4231</v>
      </c>
      <c r="D160" s="63" t="s">
        <v>3301</v>
      </c>
      <c r="E160" s="63" t="s">
        <v>4234</v>
      </c>
      <c r="F160" s="63" t="s">
        <v>4147</v>
      </c>
      <c r="G160" s="65" t="s">
        <v>4232</v>
      </c>
      <c r="H160" s="63" t="s">
        <v>5109</v>
      </c>
      <c r="I160" s="63" t="s">
        <v>1614</v>
      </c>
      <c r="J160" s="63" t="s">
        <v>281</v>
      </c>
      <c r="K160" s="63" t="s">
        <v>21</v>
      </c>
      <c r="L160" s="63" t="s">
        <v>4373</v>
      </c>
      <c r="M160" s="63" t="s">
        <v>3221</v>
      </c>
      <c r="N160" s="63" t="s">
        <v>4941</v>
      </c>
      <c r="O160" s="63" t="s">
        <v>4941</v>
      </c>
      <c r="P160" s="63" t="s">
        <v>4233</v>
      </c>
      <c r="Q160" s="68">
        <v>44916</v>
      </c>
      <c r="R160" s="68">
        <v>45097</v>
      </c>
      <c r="S160" s="63" t="s">
        <v>4447</v>
      </c>
      <c r="T160" s="63" t="s">
        <v>4941</v>
      </c>
      <c r="U160" s="63" t="s">
        <v>4941</v>
      </c>
      <c r="V160" s="63" t="s">
        <v>4941</v>
      </c>
      <c r="W160" s="63" t="s">
        <v>4941</v>
      </c>
      <c r="X160" s="63" t="s">
        <v>4941</v>
      </c>
      <c r="Y160" s="63" t="s">
        <v>4941</v>
      </c>
      <c r="Z160" s="63" t="s">
        <v>4941</v>
      </c>
      <c r="AA160" s="63" t="s">
        <v>4941</v>
      </c>
    </row>
    <row r="161" spans="1:27" ht="75" customHeight="1" x14ac:dyDescent="0.35">
      <c r="A161" s="63">
        <v>158</v>
      </c>
      <c r="B161" s="63">
        <v>1082992580</v>
      </c>
      <c r="C161" s="63" t="s">
        <v>4347</v>
      </c>
      <c r="D161" s="63" t="s">
        <v>6</v>
      </c>
      <c r="E161" s="63" t="s">
        <v>4175</v>
      </c>
      <c r="F161" s="63" t="s">
        <v>4235</v>
      </c>
      <c r="G161" s="65" t="s">
        <v>4236</v>
      </c>
      <c r="H161" s="63" t="s">
        <v>5109</v>
      </c>
      <c r="I161" s="63" t="s">
        <v>1614</v>
      </c>
      <c r="J161" s="63" t="s">
        <v>281</v>
      </c>
      <c r="K161" s="63" t="s">
        <v>59</v>
      </c>
      <c r="L161" s="63" t="s">
        <v>16</v>
      </c>
      <c r="M161" s="63" t="s">
        <v>4832</v>
      </c>
      <c r="N161" s="63" t="s">
        <v>4941</v>
      </c>
      <c r="O161" s="63" t="s">
        <v>4941</v>
      </c>
      <c r="P161" s="63" t="s">
        <v>4400</v>
      </c>
      <c r="Q161" s="68">
        <v>44986</v>
      </c>
      <c r="R161" s="68">
        <v>45047</v>
      </c>
      <c r="S161" s="63" t="s">
        <v>4448</v>
      </c>
      <c r="T161" s="63" t="s">
        <v>4941</v>
      </c>
      <c r="U161" s="63" t="s">
        <v>4941</v>
      </c>
      <c r="V161" s="63" t="s">
        <v>4941</v>
      </c>
      <c r="W161" s="63" t="s">
        <v>4941</v>
      </c>
      <c r="X161" s="63" t="s">
        <v>4941</v>
      </c>
      <c r="Y161" s="63" t="s">
        <v>4941</v>
      </c>
      <c r="Z161" s="63" t="s">
        <v>4941</v>
      </c>
      <c r="AA161" s="63" t="s">
        <v>4941</v>
      </c>
    </row>
    <row r="162" spans="1:27" ht="75" customHeight="1" x14ac:dyDescent="0.35">
      <c r="A162" s="63">
        <v>159</v>
      </c>
      <c r="B162" s="63">
        <v>1001345448</v>
      </c>
      <c r="C162" s="63" t="s">
        <v>4237</v>
      </c>
      <c r="D162" s="63" t="s">
        <v>3588</v>
      </c>
      <c r="E162" s="63" t="s">
        <v>4238</v>
      </c>
      <c r="F162" s="63" t="s">
        <v>4239</v>
      </c>
      <c r="G162" s="65" t="s">
        <v>4240</v>
      </c>
      <c r="H162" s="63" t="s">
        <v>5109</v>
      </c>
      <c r="I162" s="63" t="s">
        <v>1614</v>
      </c>
      <c r="J162" s="63" t="s">
        <v>281</v>
      </c>
      <c r="K162" s="63" t="s">
        <v>21</v>
      </c>
      <c r="L162" s="63" t="s">
        <v>4373</v>
      </c>
      <c r="M162" s="63" t="s">
        <v>3650</v>
      </c>
      <c r="N162" s="63" t="s">
        <v>4941</v>
      </c>
      <c r="O162" s="63" t="s">
        <v>4941</v>
      </c>
      <c r="P162" s="63" t="s">
        <v>2277</v>
      </c>
      <c r="Q162" s="68">
        <v>44852</v>
      </c>
      <c r="R162" s="68" t="s">
        <v>4416</v>
      </c>
      <c r="S162" s="63" t="s">
        <v>4449</v>
      </c>
      <c r="T162" s="63" t="s">
        <v>4941</v>
      </c>
      <c r="U162" s="63" t="s">
        <v>4941</v>
      </c>
      <c r="V162" s="63" t="s">
        <v>4941</v>
      </c>
      <c r="W162" s="63" t="s">
        <v>4941</v>
      </c>
      <c r="X162" s="63" t="s">
        <v>4941</v>
      </c>
      <c r="Y162" s="63" t="s">
        <v>4941</v>
      </c>
      <c r="Z162" s="63" t="s">
        <v>4941</v>
      </c>
      <c r="AA162" s="63" t="s">
        <v>4941</v>
      </c>
    </row>
    <row r="163" spans="1:27" ht="75" customHeight="1" x14ac:dyDescent="0.35">
      <c r="A163" s="63">
        <v>160</v>
      </c>
      <c r="B163" s="63">
        <v>1019982568</v>
      </c>
      <c r="C163" s="63" t="s">
        <v>4241</v>
      </c>
      <c r="D163" s="63" t="s">
        <v>3588</v>
      </c>
      <c r="E163" s="63" t="s">
        <v>4242</v>
      </c>
      <c r="F163" s="63" t="s">
        <v>4243</v>
      </c>
      <c r="G163" s="65" t="s">
        <v>4244</v>
      </c>
      <c r="H163" s="63" t="s">
        <v>5109</v>
      </c>
      <c r="I163" s="63" t="s">
        <v>1614</v>
      </c>
      <c r="J163" s="63" t="s">
        <v>281</v>
      </c>
      <c r="K163" s="63" t="s">
        <v>21</v>
      </c>
      <c r="L163" s="63" t="s">
        <v>4373</v>
      </c>
      <c r="M163" s="63" t="s">
        <v>4840</v>
      </c>
      <c r="N163" s="63" t="s">
        <v>4941</v>
      </c>
      <c r="O163" s="63" t="s">
        <v>4941</v>
      </c>
      <c r="P163" s="63" t="s">
        <v>2433</v>
      </c>
      <c r="Q163" s="68">
        <v>44916</v>
      </c>
      <c r="R163" s="68">
        <v>45097</v>
      </c>
      <c r="S163" s="63" t="s">
        <v>4245</v>
      </c>
      <c r="T163" s="63" t="s">
        <v>4941</v>
      </c>
      <c r="U163" s="63" t="s">
        <v>4941</v>
      </c>
      <c r="V163" s="63" t="s">
        <v>4941</v>
      </c>
      <c r="W163" s="63" t="s">
        <v>4941</v>
      </c>
      <c r="X163" s="63" t="s">
        <v>4941</v>
      </c>
      <c r="Y163" s="63" t="s">
        <v>4941</v>
      </c>
      <c r="Z163" s="63" t="s">
        <v>4941</v>
      </c>
      <c r="AA163" s="63" t="s">
        <v>4941</v>
      </c>
    </row>
    <row r="164" spans="1:27" ht="75" customHeight="1" x14ac:dyDescent="0.35">
      <c r="A164" s="63">
        <v>161</v>
      </c>
      <c r="B164" s="63">
        <v>1006037412</v>
      </c>
      <c r="C164" s="63" t="s">
        <v>4348</v>
      </c>
      <c r="D164" s="63" t="s">
        <v>3301</v>
      </c>
      <c r="E164" s="63" t="s">
        <v>4223</v>
      </c>
      <c r="F164" s="63" t="s">
        <v>4246</v>
      </c>
      <c r="G164" s="65" t="s">
        <v>4247</v>
      </c>
      <c r="H164" s="63" t="s">
        <v>5110</v>
      </c>
      <c r="I164" s="63" t="s">
        <v>1614</v>
      </c>
      <c r="J164" s="63" t="s">
        <v>281</v>
      </c>
      <c r="K164" s="63" t="s">
        <v>18</v>
      </c>
      <c r="L164" s="63" t="s">
        <v>19</v>
      </c>
      <c r="M164" s="63" t="s">
        <v>4878</v>
      </c>
      <c r="N164" s="63" t="s">
        <v>4941</v>
      </c>
      <c r="O164" s="63" t="s">
        <v>4941</v>
      </c>
      <c r="P164" s="63" t="s">
        <v>4401</v>
      </c>
      <c r="Q164" s="68">
        <v>42709</v>
      </c>
      <c r="R164" s="68">
        <v>45085</v>
      </c>
      <c r="S164" s="63" t="s">
        <v>2248</v>
      </c>
      <c r="T164" s="63" t="s">
        <v>4941</v>
      </c>
      <c r="U164" s="63" t="s">
        <v>4941</v>
      </c>
      <c r="V164" s="63" t="s">
        <v>4941</v>
      </c>
      <c r="W164" s="63" t="s">
        <v>4941</v>
      </c>
      <c r="X164" s="63" t="s">
        <v>4941</v>
      </c>
      <c r="Y164" s="63" t="s">
        <v>4941</v>
      </c>
      <c r="Z164" s="63" t="s">
        <v>4941</v>
      </c>
      <c r="AA164" s="63" t="s">
        <v>4941</v>
      </c>
    </row>
    <row r="165" spans="1:27" ht="75" customHeight="1" x14ac:dyDescent="0.35">
      <c r="A165" s="63">
        <v>162</v>
      </c>
      <c r="B165" s="63">
        <v>1099662607</v>
      </c>
      <c r="C165" s="63" t="s">
        <v>4248</v>
      </c>
      <c r="D165" s="63" t="s">
        <v>3588</v>
      </c>
      <c r="E165" s="63" t="s">
        <v>3696</v>
      </c>
      <c r="F165" s="63" t="s">
        <v>4502</v>
      </c>
      <c r="G165" s="65" t="s">
        <v>4250</v>
      </c>
      <c r="H165" s="63" t="s">
        <v>5109</v>
      </c>
      <c r="I165" s="63">
        <v>5525</v>
      </c>
      <c r="J165" s="63" t="s">
        <v>281</v>
      </c>
      <c r="K165" s="63" t="s">
        <v>273</v>
      </c>
      <c r="L165" s="63" t="s">
        <v>4251</v>
      </c>
      <c r="M165" s="63" t="s">
        <v>4852</v>
      </c>
      <c r="N165" s="63" t="s">
        <v>4941</v>
      </c>
      <c r="O165" s="63" t="s">
        <v>4941</v>
      </c>
      <c r="P165" s="63" t="s">
        <v>4077</v>
      </c>
      <c r="Q165" s="68">
        <v>45040</v>
      </c>
      <c r="R165" s="63" t="s">
        <v>25</v>
      </c>
      <c r="S165" s="63" t="s">
        <v>3587</v>
      </c>
      <c r="T165" s="63" t="s">
        <v>4252</v>
      </c>
      <c r="U165" s="68">
        <v>44888</v>
      </c>
      <c r="V165" s="68">
        <v>45037</v>
      </c>
      <c r="W165" s="63" t="s">
        <v>3587</v>
      </c>
      <c r="X165" s="63" t="s">
        <v>4077</v>
      </c>
      <c r="Y165" s="68">
        <v>44672</v>
      </c>
      <c r="Z165" s="68">
        <v>44855</v>
      </c>
      <c r="AA165" s="63" t="s">
        <v>4253</v>
      </c>
    </row>
    <row r="166" spans="1:27" ht="75" customHeight="1" x14ac:dyDescent="0.35">
      <c r="A166" s="63">
        <v>163</v>
      </c>
      <c r="B166" s="63">
        <v>1015417395</v>
      </c>
      <c r="C166" s="63" t="s">
        <v>4259</v>
      </c>
      <c r="D166" s="63" t="s">
        <v>6</v>
      </c>
      <c r="E166" s="63" t="s">
        <v>4260</v>
      </c>
      <c r="F166" s="63" t="s">
        <v>4243</v>
      </c>
      <c r="G166" s="65" t="s">
        <v>4261</v>
      </c>
      <c r="H166" s="63" t="s">
        <v>5109</v>
      </c>
      <c r="I166" s="63" t="s">
        <v>1614</v>
      </c>
      <c r="J166" s="63" t="s">
        <v>281</v>
      </c>
      <c r="K166" s="63" t="s">
        <v>1096</v>
      </c>
      <c r="L166" s="63" t="s">
        <v>4262</v>
      </c>
      <c r="M166" s="63" t="s">
        <v>4932</v>
      </c>
      <c r="N166" s="63" t="s">
        <v>4941</v>
      </c>
      <c r="O166" s="63" t="s">
        <v>4941</v>
      </c>
      <c r="P166" s="63" t="s">
        <v>4254</v>
      </c>
      <c r="Q166" s="68">
        <v>44592</v>
      </c>
      <c r="R166" s="68">
        <v>44926</v>
      </c>
      <c r="S166" s="63" t="s">
        <v>4255</v>
      </c>
      <c r="T166" s="63" t="s">
        <v>4256</v>
      </c>
      <c r="U166" s="68">
        <v>43851</v>
      </c>
      <c r="V166" s="68">
        <v>44560</v>
      </c>
      <c r="W166" s="63" t="s">
        <v>4257</v>
      </c>
      <c r="X166" s="63" t="s">
        <v>4258</v>
      </c>
      <c r="Y166" s="68">
        <v>43040</v>
      </c>
      <c r="Z166" s="68">
        <v>43850</v>
      </c>
      <c r="AA166" s="63" t="s">
        <v>3628</v>
      </c>
    </row>
    <row r="167" spans="1:27" ht="75" customHeight="1" x14ac:dyDescent="0.35">
      <c r="A167" s="63">
        <v>164</v>
      </c>
      <c r="B167" s="63">
        <v>52150597</v>
      </c>
      <c r="C167" s="63" t="s">
        <v>4264</v>
      </c>
      <c r="D167" s="63" t="s">
        <v>6</v>
      </c>
      <c r="E167" s="63" t="s">
        <v>1880</v>
      </c>
      <c r="F167" s="63" t="s">
        <v>4265</v>
      </c>
      <c r="G167" s="65" t="s">
        <v>4266</v>
      </c>
      <c r="H167" s="63" t="s">
        <v>5109</v>
      </c>
      <c r="I167" s="63" t="s">
        <v>1614</v>
      </c>
      <c r="J167" s="63" t="s">
        <v>281</v>
      </c>
      <c r="K167" s="63" t="s">
        <v>394</v>
      </c>
      <c r="L167" s="63" t="s">
        <v>400</v>
      </c>
      <c r="M167" s="63" t="s">
        <v>3047</v>
      </c>
      <c r="N167" s="63" t="s">
        <v>4941</v>
      </c>
      <c r="O167" s="63" t="s">
        <v>4941</v>
      </c>
      <c r="P167" s="63" t="s">
        <v>4458</v>
      </c>
      <c r="Q167" s="68">
        <v>44075</v>
      </c>
      <c r="R167" s="68">
        <v>45078</v>
      </c>
      <c r="S167" s="63" t="s">
        <v>4450</v>
      </c>
      <c r="T167" s="63" t="s">
        <v>4402</v>
      </c>
      <c r="U167" s="68">
        <v>43617</v>
      </c>
      <c r="V167" s="68">
        <v>43891</v>
      </c>
      <c r="W167" s="63" t="s">
        <v>4451</v>
      </c>
      <c r="X167" s="63" t="s">
        <v>4402</v>
      </c>
      <c r="Y167" s="68">
        <v>42552</v>
      </c>
      <c r="Z167" s="68">
        <v>43405</v>
      </c>
      <c r="AA167" s="63" t="s">
        <v>4452</v>
      </c>
    </row>
    <row r="168" spans="1:27" ht="75" customHeight="1" x14ac:dyDescent="0.35">
      <c r="A168" s="63">
        <v>165</v>
      </c>
      <c r="B168" s="63">
        <v>1003540334</v>
      </c>
      <c r="C168" s="63" t="s">
        <v>4349</v>
      </c>
      <c r="D168" s="63" t="s">
        <v>3588</v>
      </c>
      <c r="E168" s="63" t="s">
        <v>3587</v>
      </c>
      <c r="F168" s="63" t="s">
        <v>4178</v>
      </c>
      <c r="G168" s="65" t="s">
        <v>4267</v>
      </c>
      <c r="H168" s="63" t="s">
        <v>5109</v>
      </c>
      <c r="I168" s="63" t="s">
        <v>1614</v>
      </c>
      <c r="J168" s="63" t="s">
        <v>281</v>
      </c>
      <c r="K168" s="63" t="s">
        <v>21</v>
      </c>
      <c r="L168" s="63" t="s">
        <v>4375</v>
      </c>
      <c r="M168" s="63" t="s">
        <v>4844</v>
      </c>
      <c r="N168" s="63" t="s">
        <v>4941</v>
      </c>
      <c r="O168" s="63" t="s">
        <v>4941</v>
      </c>
      <c r="P168" s="63" t="s">
        <v>4268</v>
      </c>
      <c r="Q168" s="68">
        <v>44916</v>
      </c>
      <c r="R168" s="68">
        <v>45097</v>
      </c>
      <c r="S168" s="63" t="s">
        <v>642</v>
      </c>
      <c r="T168" s="63" t="s">
        <v>4941</v>
      </c>
      <c r="U168" s="63" t="s">
        <v>4941</v>
      </c>
      <c r="V168" s="63" t="s">
        <v>4941</v>
      </c>
      <c r="W168" s="63" t="s">
        <v>4941</v>
      </c>
      <c r="X168" s="63" t="s">
        <v>4941</v>
      </c>
      <c r="Y168" s="63" t="s">
        <v>4941</v>
      </c>
      <c r="Z168" s="63" t="s">
        <v>4941</v>
      </c>
      <c r="AA168" s="63" t="s">
        <v>4941</v>
      </c>
    </row>
    <row r="169" spans="1:27" ht="75" customHeight="1" x14ac:dyDescent="0.35">
      <c r="A169" s="63">
        <v>166</v>
      </c>
      <c r="B169" s="63">
        <v>1013576012</v>
      </c>
      <c r="C169" s="63" t="s">
        <v>4350</v>
      </c>
      <c r="D169" s="63" t="s">
        <v>3725</v>
      </c>
      <c r="E169" s="63" t="s">
        <v>3587</v>
      </c>
      <c r="F169" s="63" t="s">
        <v>4178</v>
      </c>
      <c r="G169" s="65" t="s">
        <v>4270</v>
      </c>
      <c r="H169" s="63" t="s">
        <v>5109</v>
      </c>
      <c r="I169" s="63" t="s">
        <v>1614</v>
      </c>
      <c r="J169" s="63" t="s">
        <v>281</v>
      </c>
      <c r="K169" s="63" t="s">
        <v>21</v>
      </c>
      <c r="L169" s="63" t="s">
        <v>4373</v>
      </c>
      <c r="M169" s="63" t="s">
        <v>4284</v>
      </c>
      <c r="N169" s="63" t="s">
        <v>4941</v>
      </c>
      <c r="O169" s="63" t="s">
        <v>4941</v>
      </c>
      <c r="P169" s="63" t="s">
        <v>4403</v>
      </c>
      <c r="Q169" s="68">
        <v>44449</v>
      </c>
      <c r="R169" s="68">
        <v>44602</v>
      </c>
      <c r="S169" s="63" t="s">
        <v>4453</v>
      </c>
      <c r="T169" s="63" t="s">
        <v>4404</v>
      </c>
      <c r="U169" s="68">
        <v>44816</v>
      </c>
      <c r="V169" s="68">
        <v>44884</v>
      </c>
      <c r="W169" s="63" t="s">
        <v>4454</v>
      </c>
      <c r="X169" s="63" t="s">
        <v>4405</v>
      </c>
      <c r="Y169" s="68">
        <v>44889</v>
      </c>
      <c r="Z169" s="68">
        <v>45037</v>
      </c>
      <c r="AA169" s="63" t="s">
        <v>4455</v>
      </c>
    </row>
    <row r="170" spans="1:27" ht="75" customHeight="1" x14ac:dyDescent="0.35">
      <c r="A170" s="63">
        <v>167</v>
      </c>
      <c r="B170" s="63">
        <v>7959130</v>
      </c>
      <c r="C170" s="63" t="s">
        <v>4271</v>
      </c>
      <c r="D170" s="63" t="s">
        <v>6</v>
      </c>
      <c r="E170" s="63" t="s">
        <v>4272</v>
      </c>
      <c r="F170" s="63" t="s">
        <v>4155</v>
      </c>
      <c r="G170" s="65" t="s">
        <v>4273</v>
      </c>
      <c r="H170" s="63" t="s">
        <v>5109</v>
      </c>
      <c r="I170" s="63" t="s">
        <v>1614</v>
      </c>
      <c r="J170" s="75" t="s">
        <v>281</v>
      </c>
      <c r="K170" s="63" t="s">
        <v>67</v>
      </c>
      <c r="L170" s="63" t="s">
        <v>68</v>
      </c>
      <c r="M170" s="63" t="s">
        <v>2167</v>
      </c>
      <c r="N170" s="63" t="s">
        <v>4896</v>
      </c>
      <c r="O170" s="63" t="s">
        <v>4941</v>
      </c>
      <c r="P170" s="63" t="s">
        <v>4274</v>
      </c>
      <c r="Q170" s="68">
        <v>37977</v>
      </c>
      <c r="R170" s="68">
        <v>44834</v>
      </c>
      <c r="S170" s="63" t="s">
        <v>4275</v>
      </c>
      <c r="T170" s="63" t="s">
        <v>4941</v>
      </c>
      <c r="U170" s="63" t="s">
        <v>4941</v>
      </c>
      <c r="V170" s="63" t="s">
        <v>4941</v>
      </c>
      <c r="W170" s="63" t="s">
        <v>4941</v>
      </c>
      <c r="X170" s="63" t="s">
        <v>4941</v>
      </c>
      <c r="Y170" s="63" t="s">
        <v>4941</v>
      </c>
      <c r="Z170" s="63" t="s">
        <v>4941</v>
      </c>
      <c r="AA170" s="63" t="s">
        <v>4941</v>
      </c>
    </row>
    <row r="171" spans="1:27" ht="75" customHeight="1" x14ac:dyDescent="0.35">
      <c r="A171" s="63">
        <v>168</v>
      </c>
      <c r="B171" s="63">
        <v>1012426119</v>
      </c>
      <c r="C171" s="63" t="s">
        <v>4276</v>
      </c>
      <c r="D171" s="63" t="s">
        <v>3301</v>
      </c>
      <c r="E171" s="63" t="s">
        <v>3587</v>
      </c>
      <c r="F171" s="63" t="s">
        <v>4178</v>
      </c>
      <c r="G171" s="65" t="s">
        <v>4277</v>
      </c>
      <c r="H171" s="63" t="s">
        <v>5109</v>
      </c>
      <c r="I171" s="63" t="s">
        <v>1614</v>
      </c>
      <c r="J171" s="63" t="s">
        <v>281</v>
      </c>
      <c r="K171" s="63" t="s">
        <v>21</v>
      </c>
      <c r="L171" s="63" t="s">
        <v>4373</v>
      </c>
      <c r="M171" s="63" t="s">
        <v>4860</v>
      </c>
      <c r="N171" s="63" t="s">
        <v>4941</v>
      </c>
      <c r="O171" s="63" t="s">
        <v>4941</v>
      </c>
      <c r="P171" s="63" t="s">
        <v>4278</v>
      </c>
      <c r="Q171" s="68">
        <v>44452</v>
      </c>
      <c r="R171" s="68">
        <v>44925</v>
      </c>
      <c r="S171" s="63" t="s">
        <v>2046</v>
      </c>
      <c r="T171" s="63" t="s">
        <v>2205</v>
      </c>
      <c r="U171" s="68">
        <v>43577</v>
      </c>
      <c r="V171" s="68">
        <v>43836</v>
      </c>
      <c r="W171" s="63" t="s">
        <v>2046</v>
      </c>
      <c r="X171" s="63" t="s">
        <v>4941</v>
      </c>
      <c r="Y171" s="63" t="s">
        <v>4941</v>
      </c>
      <c r="Z171" s="63" t="s">
        <v>4941</v>
      </c>
      <c r="AA171" s="63" t="s">
        <v>4941</v>
      </c>
    </row>
    <row r="172" spans="1:27" ht="75" customHeight="1" x14ac:dyDescent="0.35">
      <c r="A172" s="63">
        <v>169</v>
      </c>
      <c r="B172" s="63">
        <v>1000789718</v>
      </c>
      <c r="C172" s="63" t="s">
        <v>4372</v>
      </c>
      <c r="D172" s="63" t="s">
        <v>3725</v>
      </c>
      <c r="E172" s="63" t="s">
        <v>3587</v>
      </c>
      <c r="F172" s="63" t="s">
        <v>4178</v>
      </c>
      <c r="G172" s="65" t="s">
        <v>4279</v>
      </c>
      <c r="H172" s="63" t="s">
        <v>5109</v>
      </c>
      <c r="I172" s="63" t="s">
        <v>1614</v>
      </c>
      <c r="J172" s="75" t="s">
        <v>281</v>
      </c>
      <c r="K172" s="63" t="s">
        <v>21</v>
      </c>
      <c r="L172" s="63" t="s">
        <v>4373</v>
      </c>
      <c r="M172" s="63" t="s">
        <v>5151</v>
      </c>
      <c r="N172" s="63" t="s">
        <v>4941</v>
      </c>
      <c r="O172" s="63" t="s">
        <v>4941</v>
      </c>
      <c r="P172" s="63" t="s">
        <v>4406</v>
      </c>
      <c r="Q172" s="68">
        <v>44766</v>
      </c>
      <c r="R172" s="68">
        <v>44919</v>
      </c>
      <c r="S172" s="63" t="s">
        <v>4460</v>
      </c>
      <c r="T172" s="63" t="s">
        <v>4941</v>
      </c>
      <c r="U172" s="63" t="s">
        <v>4941</v>
      </c>
      <c r="V172" s="63" t="s">
        <v>4941</v>
      </c>
      <c r="W172" s="63" t="s">
        <v>4941</v>
      </c>
      <c r="X172" s="63" t="s">
        <v>4941</v>
      </c>
      <c r="Y172" s="63" t="s">
        <v>4941</v>
      </c>
      <c r="Z172" s="63" t="s">
        <v>4941</v>
      </c>
      <c r="AA172" s="63" t="s">
        <v>4941</v>
      </c>
    </row>
    <row r="173" spans="1:27" ht="75" customHeight="1" x14ac:dyDescent="0.35">
      <c r="A173" s="63">
        <v>170</v>
      </c>
      <c r="B173" s="63">
        <v>1065658610</v>
      </c>
      <c r="C173" s="63" t="s">
        <v>4280</v>
      </c>
      <c r="D173" s="63" t="s">
        <v>6</v>
      </c>
      <c r="E173" s="63" t="s">
        <v>4281</v>
      </c>
      <c r="F173" s="63" t="s">
        <v>4181</v>
      </c>
      <c r="G173" s="65" t="s">
        <v>4282</v>
      </c>
      <c r="H173" s="63" t="s">
        <v>5109</v>
      </c>
      <c r="I173" s="63" t="s">
        <v>1614</v>
      </c>
      <c r="J173" s="75" t="s">
        <v>281</v>
      </c>
      <c r="K173" s="63" t="s">
        <v>21</v>
      </c>
      <c r="L173" s="63" t="s">
        <v>4373</v>
      </c>
      <c r="M173" s="63" t="s">
        <v>2158</v>
      </c>
      <c r="N173" s="63" t="s">
        <v>4941</v>
      </c>
      <c r="O173" s="63" t="s">
        <v>4941</v>
      </c>
      <c r="P173" s="63" t="s">
        <v>4407</v>
      </c>
      <c r="Q173" s="68">
        <v>43291</v>
      </c>
      <c r="R173" s="68">
        <v>44326</v>
      </c>
      <c r="S173" s="63" t="s">
        <v>4456</v>
      </c>
      <c r="T173" s="63" t="s">
        <v>4941</v>
      </c>
      <c r="U173" s="63" t="s">
        <v>4941</v>
      </c>
      <c r="V173" s="63" t="s">
        <v>4941</v>
      </c>
      <c r="W173" s="63" t="s">
        <v>4941</v>
      </c>
      <c r="X173" s="63" t="s">
        <v>4941</v>
      </c>
      <c r="Y173" s="63" t="s">
        <v>4941</v>
      </c>
      <c r="Z173" s="63" t="s">
        <v>4941</v>
      </c>
      <c r="AA173" s="63" t="s">
        <v>4941</v>
      </c>
    </row>
    <row r="174" spans="1:27" ht="75" customHeight="1" x14ac:dyDescent="0.35">
      <c r="A174" s="63">
        <v>171</v>
      </c>
      <c r="B174" s="63">
        <v>10365193</v>
      </c>
      <c r="C174" s="63" t="s">
        <v>4283</v>
      </c>
      <c r="D174" s="63" t="s">
        <v>4284</v>
      </c>
      <c r="E174" s="63" t="s">
        <v>3587</v>
      </c>
      <c r="F174" s="63" t="s">
        <v>4178</v>
      </c>
      <c r="G174" s="65" t="s">
        <v>4285</v>
      </c>
      <c r="H174" s="63" t="s">
        <v>5109</v>
      </c>
      <c r="I174" s="63" t="s">
        <v>1614</v>
      </c>
      <c r="J174" s="75" t="s">
        <v>281</v>
      </c>
      <c r="K174" s="63" t="s">
        <v>18</v>
      </c>
      <c r="L174" s="63" t="s">
        <v>4286</v>
      </c>
      <c r="M174" s="63" t="s">
        <v>4835</v>
      </c>
      <c r="N174" s="63" t="s">
        <v>4941</v>
      </c>
      <c r="O174" s="63" t="s">
        <v>4941</v>
      </c>
      <c r="P174" s="63" t="s">
        <v>4287</v>
      </c>
      <c r="Q174" s="68">
        <v>39845</v>
      </c>
      <c r="R174" s="68">
        <v>42551</v>
      </c>
      <c r="S174" s="63" t="s">
        <v>2255</v>
      </c>
      <c r="T174" s="63" t="s">
        <v>4941</v>
      </c>
      <c r="U174" s="63" t="s">
        <v>4941</v>
      </c>
      <c r="V174" s="63" t="s">
        <v>4941</v>
      </c>
      <c r="W174" s="63" t="s">
        <v>4941</v>
      </c>
      <c r="X174" s="63" t="s">
        <v>4941</v>
      </c>
      <c r="Y174" s="63" t="s">
        <v>4941</v>
      </c>
      <c r="Z174" s="63" t="s">
        <v>4941</v>
      </c>
      <c r="AA174" s="63" t="s">
        <v>4941</v>
      </c>
    </row>
    <row r="175" spans="1:27" ht="75" customHeight="1" x14ac:dyDescent="0.35">
      <c r="A175" s="63">
        <v>172</v>
      </c>
      <c r="B175" s="63">
        <v>1000935603</v>
      </c>
      <c r="C175" s="63" t="s">
        <v>4288</v>
      </c>
      <c r="D175" s="63" t="s">
        <v>3301</v>
      </c>
      <c r="E175" s="63" t="s">
        <v>3587</v>
      </c>
      <c r="F175" s="63" t="s">
        <v>4178</v>
      </c>
      <c r="G175" s="65" t="s">
        <v>4289</v>
      </c>
      <c r="H175" s="63" t="s">
        <v>5109</v>
      </c>
      <c r="I175" s="63" t="s">
        <v>1614</v>
      </c>
      <c r="J175" s="63" t="s">
        <v>281</v>
      </c>
      <c r="K175" s="63" t="s">
        <v>21</v>
      </c>
      <c r="L175" s="63" t="s">
        <v>4373</v>
      </c>
      <c r="M175" s="63" t="s">
        <v>4856</v>
      </c>
      <c r="N175" s="63" t="s">
        <v>4941</v>
      </c>
      <c r="O175" s="63" t="s">
        <v>4941</v>
      </c>
      <c r="P175" s="63" t="s">
        <v>4408</v>
      </c>
      <c r="Q175" s="68">
        <v>44758</v>
      </c>
      <c r="R175" s="68">
        <v>44919</v>
      </c>
      <c r="S175" s="63" t="s">
        <v>2046</v>
      </c>
      <c r="T175" s="63" t="s">
        <v>4409</v>
      </c>
      <c r="U175" s="68">
        <v>44613</v>
      </c>
      <c r="V175" s="68">
        <v>44757</v>
      </c>
      <c r="W175" s="63" t="s">
        <v>2046</v>
      </c>
      <c r="X175" s="63" t="s">
        <v>4290</v>
      </c>
      <c r="Y175" s="68">
        <v>44300</v>
      </c>
      <c r="Z175" s="68">
        <v>44503</v>
      </c>
      <c r="AA175" s="63" t="s">
        <v>2046</v>
      </c>
    </row>
    <row r="176" spans="1:27" ht="75" customHeight="1" x14ac:dyDescent="0.35">
      <c r="A176" s="63">
        <v>173</v>
      </c>
      <c r="B176" s="63">
        <v>1000148657</v>
      </c>
      <c r="C176" s="63" t="s">
        <v>4291</v>
      </c>
      <c r="D176" s="63" t="s">
        <v>4284</v>
      </c>
      <c r="E176" s="63" t="s">
        <v>4223</v>
      </c>
      <c r="F176" s="63" t="s">
        <v>4180</v>
      </c>
      <c r="G176" s="65" t="s">
        <v>4292</v>
      </c>
      <c r="H176" s="63" t="s">
        <v>5109</v>
      </c>
      <c r="I176" s="63" t="s">
        <v>1614</v>
      </c>
      <c r="J176" s="75" t="s">
        <v>281</v>
      </c>
      <c r="K176" s="63" t="s">
        <v>21</v>
      </c>
      <c r="L176" s="63" t="s">
        <v>4373</v>
      </c>
      <c r="M176" s="63" t="s">
        <v>4835</v>
      </c>
      <c r="N176" s="63" t="s">
        <v>4941</v>
      </c>
      <c r="O176" s="63" t="s">
        <v>4941</v>
      </c>
      <c r="P176" s="63" t="s">
        <v>4293</v>
      </c>
      <c r="Q176" s="68">
        <v>44063</v>
      </c>
      <c r="R176" s="68">
        <v>45076</v>
      </c>
      <c r="S176" s="63" t="s">
        <v>4294</v>
      </c>
      <c r="T176" s="63" t="s">
        <v>4941</v>
      </c>
      <c r="U176" s="63" t="s">
        <v>4941</v>
      </c>
      <c r="V176" s="63" t="s">
        <v>4941</v>
      </c>
      <c r="W176" s="63" t="s">
        <v>4941</v>
      </c>
      <c r="X176" s="63" t="s">
        <v>4941</v>
      </c>
      <c r="Y176" s="63" t="s">
        <v>4941</v>
      </c>
      <c r="Z176" s="63" t="s">
        <v>4941</v>
      </c>
      <c r="AA176" s="63" t="s">
        <v>4941</v>
      </c>
    </row>
    <row r="177" spans="1:27" ht="75" customHeight="1" x14ac:dyDescent="0.35">
      <c r="A177" s="63">
        <v>174</v>
      </c>
      <c r="B177" s="63">
        <v>1007794186</v>
      </c>
      <c r="C177" s="63" t="s">
        <v>4351</v>
      </c>
      <c r="D177" s="63" t="s">
        <v>3588</v>
      </c>
      <c r="E177" s="63" t="s">
        <v>3587</v>
      </c>
      <c r="F177" s="63" t="s">
        <v>4178</v>
      </c>
      <c r="G177" s="65" t="s">
        <v>4295</v>
      </c>
      <c r="H177" s="63" t="s">
        <v>5109</v>
      </c>
      <c r="I177" s="63" t="s">
        <v>1614</v>
      </c>
      <c r="J177" s="63" t="s">
        <v>281</v>
      </c>
      <c r="K177" s="63" t="s">
        <v>21</v>
      </c>
      <c r="L177" s="63" t="s">
        <v>4373</v>
      </c>
      <c r="M177" s="63" t="s">
        <v>3895</v>
      </c>
      <c r="N177" s="63" t="s">
        <v>4941</v>
      </c>
      <c r="O177" s="63" t="s">
        <v>4941</v>
      </c>
      <c r="P177" s="63" t="s">
        <v>4296</v>
      </c>
      <c r="Q177" s="68">
        <v>44908</v>
      </c>
      <c r="R177" s="68">
        <v>44972</v>
      </c>
      <c r="S177" s="63" t="s">
        <v>2046</v>
      </c>
      <c r="T177" s="63" t="s">
        <v>4297</v>
      </c>
      <c r="U177" s="68">
        <v>44775</v>
      </c>
      <c r="V177" s="68">
        <v>44844</v>
      </c>
      <c r="W177" s="63" t="s">
        <v>2046</v>
      </c>
      <c r="X177" s="63" t="s">
        <v>4298</v>
      </c>
      <c r="Y177" s="68">
        <v>44613</v>
      </c>
      <c r="Z177" s="68">
        <v>44704</v>
      </c>
      <c r="AA177" s="63" t="s">
        <v>2046</v>
      </c>
    </row>
    <row r="178" spans="1:27" ht="75" customHeight="1" x14ac:dyDescent="0.35">
      <c r="A178" s="63">
        <v>175</v>
      </c>
      <c r="B178" s="63">
        <v>24167365</v>
      </c>
      <c r="C178" s="63" t="s">
        <v>4299</v>
      </c>
      <c r="D178" s="63" t="s">
        <v>4284</v>
      </c>
      <c r="E178" s="63" t="s">
        <v>4300</v>
      </c>
      <c r="F178" s="63" t="s">
        <v>4178</v>
      </c>
      <c r="G178" s="88" t="s">
        <v>4941</v>
      </c>
      <c r="H178" s="63" t="s">
        <v>5109</v>
      </c>
      <c r="I178" s="63" t="s">
        <v>1614</v>
      </c>
      <c r="J178" s="63" t="s">
        <v>281</v>
      </c>
      <c r="K178" s="63" t="s">
        <v>31</v>
      </c>
      <c r="L178" s="63" t="s">
        <v>4301</v>
      </c>
      <c r="M178" s="63" t="s">
        <v>4835</v>
      </c>
      <c r="N178" s="63" t="s">
        <v>4941</v>
      </c>
      <c r="O178" s="63" t="s">
        <v>4941</v>
      </c>
      <c r="P178" s="63" t="s">
        <v>4304</v>
      </c>
      <c r="Q178" s="68">
        <v>44540</v>
      </c>
      <c r="R178" s="68">
        <v>44895</v>
      </c>
      <c r="S178" s="63" t="s">
        <v>4305</v>
      </c>
      <c r="T178" s="63" t="s">
        <v>4302</v>
      </c>
      <c r="U178" s="68">
        <v>41318</v>
      </c>
      <c r="V178" s="68">
        <v>42137</v>
      </c>
      <c r="W178" s="63" t="s">
        <v>4303</v>
      </c>
      <c r="X178" s="63" t="s">
        <v>4941</v>
      </c>
      <c r="Y178" s="63" t="s">
        <v>4941</v>
      </c>
      <c r="Z178" s="63" t="s">
        <v>4941</v>
      </c>
      <c r="AA178" s="63" t="s">
        <v>4941</v>
      </c>
    </row>
    <row r="179" spans="1:27" ht="75" customHeight="1" x14ac:dyDescent="0.35">
      <c r="A179" s="63">
        <v>176</v>
      </c>
      <c r="B179" s="63">
        <v>1149185115</v>
      </c>
      <c r="C179" s="63" t="s">
        <v>4306</v>
      </c>
      <c r="D179" s="63" t="s">
        <v>4284</v>
      </c>
      <c r="E179" s="63" t="s">
        <v>4307</v>
      </c>
      <c r="F179" s="63" t="s">
        <v>4178</v>
      </c>
      <c r="G179" s="88" t="s">
        <v>4941</v>
      </c>
      <c r="H179" s="63" t="s">
        <v>5110</v>
      </c>
      <c r="I179" s="63" t="s">
        <v>1614</v>
      </c>
      <c r="J179" s="63" t="s">
        <v>281</v>
      </c>
      <c r="K179" s="63" t="s">
        <v>18</v>
      </c>
      <c r="L179" s="63" t="s">
        <v>4086</v>
      </c>
      <c r="M179" s="63" t="s">
        <v>4941</v>
      </c>
      <c r="N179" s="63" t="s">
        <v>4941</v>
      </c>
      <c r="O179" s="63" t="s">
        <v>4941</v>
      </c>
      <c r="P179" s="63" t="s">
        <v>4308</v>
      </c>
      <c r="Q179" s="68">
        <v>42982</v>
      </c>
      <c r="R179" s="68">
        <v>43346</v>
      </c>
      <c r="S179" s="63" t="s">
        <v>4309</v>
      </c>
      <c r="T179" s="63" t="s">
        <v>4941</v>
      </c>
      <c r="U179" s="63" t="s">
        <v>4941</v>
      </c>
      <c r="V179" s="63" t="s">
        <v>4941</v>
      </c>
      <c r="W179" s="63" t="s">
        <v>4941</v>
      </c>
      <c r="X179" s="63" t="s">
        <v>4941</v>
      </c>
      <c r="Y179" s="63" t="s">
        <v>4941</v>
      </c>
      <c r="Z179" s="63" t="s">
        <v>4941</v>
      </c>
      <c r="AA179" s="63" t="s">
        <v>4941</v>
      </c>
    </row>
    <row r="180" spans="1:27" ht="75" customHeight="1" x14ac:dyDescent="0.35">
      <c r="A180" s="63">
        <v>177</v>
      </c>
      <c r="B180" s="63">
        <v>1013604829</v>
      </c>
      <c r="C180" s="63" t="s">
        <v>4310</v>
      </c>
      <c r="D180" s="63" t="s">
        <v>6</v>
      </c>
      <c r="E180" s="63" t="s">
        <v>206</v>
      </c>
      <c r="F180" s="63" t="s">
        <v>3949</v>
      </c>
      <c r="G180" s="65" t="s">
        <v>4311</v>
      </c>
      <c r="H180" s="63" t="s">
        <v>5109</v>
      </c>
      <c r="I180" s="63" t="s">
        <v>1614</v>
      </c>
      <c r="J180" s="63" t="s">
        <v>281</v>
      </c>
      <c r="K180" s="63" t="s">
        <v>21</v>
      </c>
      <c r="L180" s="63" t="s">
        <v>4373</v>
      </c>
      <c r="M180" s="63" t="s">
        <v>1511</v>
      </c>
      <c r="N180" s="63" t="s">
        <v>4941</v>
      </c>
      <c r="O180" s="63" t="s">
        <v>4941</v>
      </c>
      <c r="P180" s="63" t="s">
        <v>2433</v>
      </c>
      <c r="Q180" s="68">
        <v>44774</v>
      </c>
      <c r="R180" s="68">
        <v>45046</v>
      </c>
      <c r="S180" s="63" t="s">
        <v>4312</v>
      </c>
      <c r="T180" s="63" t="s">
        <v>4313</v>
      </c>
      <c r="U180" s="68">
        <v>42917</v>
      </c>
      <c r="V180" s="68">
        <v>43100</v>
      </c>
      <c r="W180" s="63" t="s">
        <v>3334</v>
      </c>
      <c r="X180" s="63" t="s">
        <v>4314</v>
      </c>
      <c r="Y180" s="68">
        <v>41122</v>
      </c>
      <c r="Z180" s="68">
        <v>41944</v>
      </c>
      <c r="AA180" s="63" t="s">
        <v>4315</v>
      </c>
    </row>
    <row r="181" spans="1:27" ht="75" customHeight="1" x14ac:dyDescent="0.35">
      <c r="A181" s="63">
        <v>178</v>
      </c>
      <c r="B181" s="63">
        <v>6427458</v>
      </c>
      <c r="C181" s="63" t="s">
        <v>4316</v>
      </c>
      <c r="D181" s="63" t="s">
        <v>6</v>
      </c>
      <c r="E181" s="63" t="s">
        <v>3696</v>
      </c>
      <c r="F181" s="63" t="s">
        <v>4514</v>
      </c>
      <c r="G181" s="88" t="s">
        <v>4941</v>
      </c>
      <c r="H181" s="63" t="s">
        <v>5109</v>
      </c>
      <c r="I181" s="63" t="s">
        <v>1614</v>
      </c>
      <c r="J181" s="63" t="s">
        <v>4317</v>
      </c>
      <c r="K181" s="63" t="s">
        <v>4318</v>
      </c>
      <c r="L181" s="63" t="s">
        <v>4319</v>
      </c>
      <c r="M181" s="63" t="s">
        <v>4870</v>
      </c>
      <c r="N181" s="63" t="s">
        <v>4941</v>
      </c>
      <c r="O181" s="63" t="s">
        <v>4941</v>
      </c>
      <c r="P181" s="63" t="s">
        <v>4320</v>
      </c>
      <c r="Q181" s="68">
        <v>44958</v>
      </c>
      <c r="R181" s="68">
        <v>45047</v>
      </c>
      <c r="S181" s="63" t="s">
        <v>4321</v>
      </c>
      <c r="T181" s="63" t="s">
        <v>4322</v>
      </c>
      <c r="U181" s="68">
        <v>44835</v>
      </c>
      <c r="V181" s="68">
        <v>44958</v>
      </c>
      <c r="W181" s="63" t="s">
        <v>2571</v>
      </c>
      <c r="X181" s="63" t="s">
        <v>4323</v>
      </c>
      <c r="Y181" s="68">
        <v>44531</v>
      </c>
      <c r="Z181" s="68">
        <v>44593</v>
      </c>
      <c r="AA181" s="63" t="s">
        <v>4324</v>
      </c>
    </row>
    <row r="182" spans="1:27" ht="75" customHeight="1" x14ac:dyDescent="0.35">
      <c r="A182" s="63">
        <v>179</v>
      </c>
      <c r="B182" s="63">
        <v>1024564978</v>
      </c>
      <c r="C182" s="63" t="s">
        <v>4325</v>
      </c>
      <c r="D182" s="63" t="s">
        <v>3301</v>
      </c>
      <c r="E182" s="63" t="s">
        <v>4234</v>
      </c>
      <c r="F182" s="63" t="s">
        <v>3298</v>
      </c>
      <c r="G182" s="88" t="s">
        <v>4941</v>
      </c>
      <c r="H182" s="63" t="s">
        <v>5109</v>
      </c>
      <c r="I182" s="63" t="s">
        <v>1614</v>
      </c>
      <c r="J182" s="63" t="s">
        <v>281</v>
      </c>
      <c r="K182" s="63" t="s">
        <v>21</v>
      </c>
      <c r="L182" s="63" t="s">
        <v>4373</v>
      </c>
      <c r="M182" s="63" t="s">
        <v>4466</v>
      </c>
      <c r="N182" s="63" t="s">
        <v>4941</v>
      </c>
      <c r="O182" s="63" t="s">
        <v>4941</v>
      </c>
      <c r="P182" s="63" t="s">
        <v>4326</v>
      </c>
      <c r="Q182" s="68">
        <v>44866</v>
      </c>
      <c r="R182" s="68">
        <v>44992</v>
      </c>
      <c r="S182" s="63" t="s">
        <v>2046</v>
      </c>
      <c r="T182" s="63" t="s">
        <v>4327</v>
      </c>
      <c r="U182" s="68">
        <v>44606</v>
      </c>
      <c r="V182" s="68">
        <v>44865</v>
      </c>
      <c r="W182" s="63" t="s">
        <v>2046</v>
      </c>
      <c r="X182" s="63" t="s">
        <v>4410</v>
      </c>
      <c r="Y182" s="68">
        <v>44212</v>
      </c>
      <c r="Z182" s="68">
        <v>44577</v>
      </c>
      <c r="AA182" s="63" t="s">
        <v>69</v>
      </c>
    </row>
    <row r="183" spans="1:27" ht="75" customHeight="1" x14ac:dyDescent="0.35">
      <c r="A183" s="63">
        <v>180</v>
      </c>
      <c r="B183" s="63">
        <v>52663220</v>
      </c>
      <c r="C183" s="63" t="s">
        <v>4328</v>
      </c>
      <c r="D183" s="63" t="s">
        <v>4470</v>
      </c>
      <c r="E183" s="63" t="s">
        <v>4234</v>
      </c>
      <c r="F183" s="63" t="s">
        <v>3298</v>
      </c>
      <c r="G183" s="88" t="s">
        <v>4941</v>
      </c>
      <c r="H183" s="63" t="s">
        <v>5109</v>
      </c>
      <c r="I183" s="63" t="s">
        <v>1614</v>
      </c>
      <c r="J183" s="63" t="s">
        <v>281</v>
      </c>
      <c r="K183" s="63" t="s">
        <v>21</v>
      </c>
      <c r="L183" s="63" t="s">
        <v>4329</v>
      </c>
      <c r="M183" s="63" t="s">
        <v>3895</v>
      </c>
      <c r="N183" s="63" t="s">
        <v>4941</v>
      </c>
      <c r="O183" s="63" t="s">
        <v>4941</v>
      </c>
      <c r="P183" s="63" t="s">
        <v>4330</v>
      </c>
      <c r="Q183" s="68">
        <v>44970</v>
      </c>
      <c r="R183" s="68">
        <v>45047</v>
      </c>
      <c r="S183" s="63" t="s">
        <v>4331</v>
      </c>
      <c r="T183" s="63" t="s">
        <v>4332</v>
      </c>
      <c r="U183" s="68">
        <v>44825</v>
      </c>
      <c r="V183" s="68">
        <v>44846</v>
      </c>
      <c r="W183" s="63" t="s">
        <v>4150</v>
      </c>
      <c r="X183" s="63" t="s">
        <v>4333</v>
      </c>
      <c r="Y183" s="68">
        <v>44398</v>
      </c>
      <c r="Z183" s="68">
        <v>44566</v>
      </c>
      <c r="AA183" s="63" t="s">
        <v>4334</v>
      </c>
    </row>
    <row r="184" spans="1:27" ht="75" customHeight="1" x14ac:dyDescent="0.35">
      <c r="A184" s="63">
        <v>181</v>
      </c>
      <c r="B184" s="63">
        <v>71765791</v>
      </c>
      <c r="C184" s="63" t="s">
        <v>4335</v>
      </c>
      <c r="D184" s="63" t="s">
        <v>6</v>
      </c>
      <c r="E184" s="63" t="s">
        <v>3782</v>
      </c>
      <c r="F184" s="63" t="s">
        <v>217</v>
      </c>
      <c r="G184" s="65" t="s">
        <v>4336</v>
      </c>
      <c r="H184" s="63" t="s">
        <v>5107</v>
      </c>
      <c r="I184" s="63" t="s">
        <v>1614</v>
      </c>
      <c r="J184" s="63" t="s">
        <v>281</v>
      </c>
      <c r="K184" s="63" t="s">
        <v>34</v>
      </c>
      <c r="L184" s="63" t="s">
        <v>308</v>
      </c>
      <c r="M184" s="63" t="s">
        <v>4866</v>
      </c>
      <c r="N184" s="63" t="s">
        <v>5166</v>
      </c>
      <c r="O184" s="63" t="s">
        <v>4924</v>
      </c>
      <c r="P184" s="63" t="s">
        <v>4337</v>
      </c>
      <c r="Q184" s="68">
        <v>44265</v>
      </c>
      <c r="R184" s="68">
        <v>45070</v>
      </c>
      <c r="S184" s="63" t="s">
        <v>4338</v>
      </c>
      <c r="T184" s="63" t="s">
        <v>4337</v>
      </c>
      <c r="U184" s="68">
        <v>44480</v>
      </c>
      <c r="V184" s="68">
        <v>44477</v>
      </c>
      <c r="W184" s="63" t="s">
        <v>4339</v>
      </c>
      <c r="X184" s="63" t="s">
        <v>4941</v>
      </c>
      <c r="Y184" s="63" t="s">
        <v>4941</v>
      </c>
      <c r="Z184" s="63" t="s">
        <v>4941</v>
      </c>
      <c r="AA184" s="63" t="s">
        <v>4941</v>
      </c>
    </row>
    <row r="185" spans="1:27" ht="75" customHeight="1" x14ac:dyDescent="0.35">
      <c r="A185" s="63">
        <v>182</v>
      </c>
      <c r="B185" s="63">
        <v>1013638135</v>
      </c>
      <c r="C185" s="63" t="s">
        <v>4340</v>
      </c>
      <c r="D185" s="63" t="s">
        <v>3301</v>
      </c>
      <c r="E185" s="63" t="s">
        <v>4234</v>
      </c>
      <c r="F185" s="63" t="s">
        <v>3298</v>
      </c>
      <c r="G185" s="88" t="s">
        <v>4941</v>
      </c>
      <c r="H185" s="63" t="s">
        <v>5109</v>
      </c>
      <c r="I185" s="63" t="s">
        <v>1614</v>
      </c>
      <c r="J185" s="63" t="s">
        <v>281</v>
      </c>
      <c r="K185" s="63" t="s">
        <v>21</v>
      </c>
      <c r="L185" s="63" t="s">
        <v>4373</v>
      </c>
      <c r="M185" s="63" t="s">
        <v>4466</v>
      </c>
      <c r="N185" s="63" t="s">
        <v>4941</v>
      </c>
      <c r="O185" s="63" t="s">
        <v>4941</v>
      </c>
      <c r="P185" s="63" t="s">
        <v>4341</v>
      </c>
      <c r="Q185" s="68">
        <v>44929</v>
      </c>
      <c r="R185" s="68">
        <v>45087</v>
      </c>
      <c r="S185" s="63" t="s">
        <v>2046</v>
      </c>
      <c r="T185" s="63" t="s">
        <v>4343</v>
      </c>
      <c r="U185" s="68">
        <v>44578</v>
      </c>
      <c r="V185" s="68">
        <v>44925</v>
      </c>
      <c r="W185" s="63" t="s">
        <v>4342</v>
      </c>
      <c r="X185" s="63" t="s">
        <v>4344</v>
      </c>
      <c r="Y185" s="68">
        <v>43328</v>
      </c>
      <c r="Z185" s="68">
        <v>44183</v>
      </c>
      <c r="AA185" s="63" t="s">
        <v>4345</v>
      </c>
    </row>
    <row r="186" spans="1:27" ht="75" customHeight="1" x14ac:dyDescent="0.35">
      <c r="A186" s="63">
        <v>183</v>
      </c>
      <c r="B186" s="63">
        <v>1096224881</v>
      </c>
      <c r="C186" s="63" t="s">
        <v>4471</v>
      </c>
      <c r="D186" s="63" t="s">
        <v>4472</v>
      </c>
      <c r="E186" s="63" t="s">
        <v>3971</v>
      </c>
      <c r="F186" s="63" t="s">
        <v>3949</v>
      </c>
      <c r="G186" s="65" t="s">
        <v>4473</v>
      </c>
      <c r="H186" s="63" t="s">
        <v>5109</v>
      </c>
      <c r="I186" s="63" t="s">
        <v>1614</v>
      </c>
      <c r="J186" s="63" t="s">
        <v>281</v>
      </c>
      <c r="K186" s="63" t="s">
        <v>273</v>
      </c>
      <c r="L186" s="63" t="s">
        <v>4474</v>
      </c>
      <c r="M186" s="63" t="s">
        <v>4842</v>
      </c>
      <c r="N186" s="63" t="s">
        <v>4941</v>
      </c>
      <c r="O186" s="63" t="s">
        <v>4941</v>
      </c>
      <c r="P186" s="63" t="s">
        <v>4475</v>
      </c>
      <c r="Q186" s="68">
        <v>43040</v>
      </c>
      <c r="R186" s="68">
        <v>43769</v>
      </c>
      <c r="S186" s="63" t="s">
        <v>644</v>
      </c>
      <c r="T186" s="63" t="s">
        <v>4476</v>
      </c>
      <c r="U186" s="68">
        <v>43766</v>
      </c>
      <c r="V186" s="68">
        <v>44029</v>
      </c>
      <c r="W186" s="63" t="s">
        <v>4477</v>
      </c>
      <c r="X186" s="63" t="s">
        <v>4478</v>
      </c>
      <c r="Y186" s="68">
        <v>44440</v>
      </c>
      <c r="Z186" s="68">
        <v>44793</v>
      </c>
      <c r="AA186" s="63" t="s">
        <v>4479</v>
      </c>
    </row>
    <row r="187" spans="1:27" ht="75" customHeight="1" x14ac:dyDescent="0.35">
      <c r="A187" s="63">
        <v>184</v>
      </c>
      <c r="B187" s="63">
        <v>1057604877</v>
      </c>
      <c r="C187" s="63" t="s">
        <v>4480</v>
      </c>
      <c r="D187" s="63" t="s">
        <v>6</v>
      </c>
      <c r="E187" s="63" t="s">
        <v>4481</v>
      </c>
      <c r="F187" s="63" t="s">
        <v>3988</v>
      </c>
      <c r="G187" s="65" t="s">
        <v>4482</v>
      </c>
      <c r="H187" s="63" t="s">
        <v>5109</v>
      </c>
      <c r="I187" s="63" t="s">
        <v>1614</v>
      </c>
      <c r="J187" s="63" t="s">
        <v>281</v>
      </c>
      <c r="K187" s="63" t="s">
        <v>21</v>
      </c>
      <c r="L187" s="63" t="s">
        <v>4373</v>
      </c>
      <c r="M187" s="63" t="s">
        <v>4499</v>
      </c>
      <c r="N187" s="63" t="s">
        <v>4941</v>
      </c>
      <c r="O187" s="63" t="s">
        <v>4941</v>
      </c>
      <c r="P187" s="63" t="s">
        <v>4483</v>
      </c>
      <c r="Q187" s="68">
        <v>43620</v>
      </c>
      <c r="R187" s="68">
        <v>43802</v>
      </c>
      <c r="S187" s="63" t="s">
        <v>4484</v>
      </c>
      <c r="T187" s="63" t="s">
        <v>4485</v>
      </c>
      <c r="U187" s="68">
        <v>44586</v>
      </c>
      <c r="V187" s="68">
        <v>44577</v>
      </c>
      <c r="W187" s="63" t="s">
        <v>4486</v>
      </c>
      <c r="X187" s="63" t="s">
        <v>4941</v>
      </c>
      <c r="Y187" s="63" t="s">
        <v>4941</v>
      </c>
      <c r="Z187" s="63" t="s">
        <v>4941</v>
      </c>
      <c r="AA187" s="63" t="s">
        <v>4941</v>
      </c>
    </row>
    <row r="188" spans="1:27" ht="75" customHeight="1" x14ac:dyDescent="0.35">
      <c r="A188" s="63">
        <v>185</v>
      </c>
      <c r="B188" s="63">
        <v>19409698</v>
      </c>
      <c r="C188" s="63" t="s">
        <v>4487</v>
      </c>
      <c r="D188" s="63" t="s">
        <v>6</v>
      </c>
      <c r="E188" s="63" t="s">
        <v>4488</v>
      </c>
      <c r="F188" s="63" t="s">
        <v>3313</v>
      </c>
      <c r="G188" s="65" t="s">
        <v>4489</v>
      </c>
      <c r="H188" s="63" t="s">
        <v>5109</v>
      </c>
      <c r="I188" s="63" t="s">
        <v>1614</v>
      </c>
      <c r="J188" s="63" t="s">
        <v>281</v>
      </c>
      <c r="K188" s="63" t="s">
        <v>21</v>
      </c>
      <c r="L188" s="63" t="s">
        <v>4373</v>
      </c>
      <c r="M188" s="63" t="s">
        <v>4499</v>
      </c>
      <c r="N188" s="63" t="s">
        <v>4941</v>
      </c>
      <c r="O188" s="63" t="s">
        <v>4941</v>
      </c>
      <c r="P188" s="63" t="s">
        <v>4490</v>
      </c>
      <c r="Q188" s="68">
        <v>44585</v>
      </c>
      <c r="R188" s="68">
        <v>44859</v>
      </c>
      <c r="S188" s="63" t="s">
        <v>4491</v>
      </c>
      <c r="T188" s="63" t="s">
        <v>4490</v>
      </c>
      <c r="U188" s="68">
        <v>44370</v>
      </c>
      <c r="V188" s="68">
        <v>44552</v>
      </c>
      <c r="W188" s="63" t="s">
        <v>4491</v>
      </c>
      <c r="X188" s="63" t="s">
        <v>4490</v>
      </c>
      <c r="Y188" s="68">
        <v>44225</v>
      </c>
      <c r="Z188" s="68">
        <v>44345</v>
      </c>
      <c r="AA188" s="63" t="s">
        <v>4492</v>
      </c>
    </row>
    <row r="189" spans="1:27" ht="75" customHeight="1" x14ac:dyDescent="0.35">
      <c r="A189" s="63">
        <v>186</v>
      </c>
      <c r="B189" s="63">
        <v>1032364078</v>
      </c>
      <c r="C189" s="63" t="s">
        <v>3748</v>
      </c>
      <c r="D189" s="63" t="s">
        <v>6</v>
      </c>
      <c r="E189" s="63" t="s">
        <v>4269</v>
      </c>
      <c r="F189" s="63" t="s">
        <v>3791</v>
      </c>
      <c r="G189" s="86" t="s">
        <v>4469</v>
      </c>
      <c r="H189" s="63" t="s">
        <v>5109</v>
      </c>
      <c r="I189" s="63" t="s">
        <v>1614</v>
      </c>
      <c r="J189" s="63" t="s">
        <v>281</v>
      </c>
      <c r="K189" s="63" t="s">
        <v>31</v>
      </c>
      <c r="L189" s="63" t="s">
        <v>3749</v>
      </c>
      <c r="M189" s="63" t="s">
        <v>1511</v>
      </c>
      <c r="N189" s="63" t="s">
        <v>5167</v>
      </c>
      <c r="O189" s="63" t="s">
        <v>4925</v>
      </c>
      <c r="P189" s="74" t="s">
        <v>3750</v>
      </c>
      <c r="Q189" s="91">
        <v>43577</v>
      </c>
      <c r="R189" s="91">
        <v>44120</v>
      </c>
      <c r="S189" s="74" t="s">
        <v>3751</v>
      </c>
      <c r="T189" s="74" t="s">
        <v>3752</v>
      </c>
      <c r="U189" s="91">
        <v>43291</v>
      </c>
      <c r="V189" s="91">
        <v>43423</v>
      </c>
      <c r="W189" s="74" t="s">
        <v>3753</v>
      </c>
      <c r="X189" s="74" t="s">
        <v>3754</v>
      </c>
      <c r="Y189" s="91">
        <v>42844</v>
      </c>
      <c r="Z189" s="91">
        <v>43053</v>
      </c>
      <c r="AA189" s="74" t="s">
        <v>3661</v>
      </c>
    </row>
    <row r="190" spans="1:27" ht="75" customHeight="1" x14ac:dyDescent="0.35">
      <c r="A190" s="63">
        <v>187</v>
      </c>
      <c r="B190" s="63">
        <v>1005871371</v>
      </c>
      <c r="C190" s="63" t="s">
        <v>4513</v>
      </c>
      <c r="D190" s="63" t="s">
        <v>3725</v>
      </c>
      <c r="E190" s="63" t="s">
        <v>3698</v>
      </c>
      <c r="F190" s="63" t="s">
        <v>4514</v>
      </c>
      <c r="G190" s="65" t="s">
        <v>4515</v>
      </c>
      <c r="H190" s="63" t="s">
        <v>5110</v>
      </c>
      <c r="I190" s="63" t="s">
        <v>1614</v>
      </c>
      <c r="J190" s="63" t="s">
        <v>281</v>
      </c>
      <c r="K190" s="63" t="s">
        <v>4516</v>
      </c>
      <c r="L190" s="63" t="s">
        <v>2498</v>
      </c>
      <c r="M190" s="63" t="s">
        <v>4517</v>
      </c>
      <c r="N190" s="63" t="s">
        <v>4941</v>
      </c>
      <c r="O190" s="63" t="s">
        <v>4941</v>
      </c>
      <c r="P190" s="63" t="s">
        <v>4518</v>
      </c>
      <c r="Q190" s="68">
        <v>44440</v>
      </c>
      <c r="R190" s="68">
        <v>44865</v>
      </c>
      <c r="S190" s="63" t="s">
        <v>4519</v>
      </c>
      <c r="T190" s="63" t="s">
        <v>4520</v>
      </c>
      <c r="U190" s="68">
        <v>44136</v>
      </c>
      <c r="V190" s="68">
        <v>44255</v>
      </c>
      <c r="W190" s="63" t="s">
        <v>4521</v>
      </c>
      <c r="X190" s="63" t="s">
        <v>4522</v>
      </c>
      <c r="Y190" s="68">
        <v>43739</v>
      </c>
      <c r="Z190" s="68">
        <v>43889</v>
      </c>
      <c r="AA190" s="63" t="s">
        <v>4523</v>
      </c>
    </row>
    <row r="191" spans="1:27" ht="75" customHeight="1" x14ac:dyDescent="0.35">
      <c r="A191" s="63">
        <v>188</v>
      </c>
      <c r="B191" s="63">
        <v>1144053196</v>
      </c>
      <c r="C191" s="63" t="s">
        <v>4524</v>
      </c>
      <c r="D191" s="63" t="s">
        <v>6</v>
      </c>
      <c r="E191" s="63" t="s">
        <v>4525</v>
      </c>
      <c r="F191" s="63" t="s">
        <v>4526</v>
      </c>
      <c r="G191" s="65" t="s">
        <v>4527</v>
      </c>
      <c r="H191" s="63" t="s">
        <v>5109</v>
      </c>
      <c r="I191" s="63" t="s">
        <v>1614</v>
      </c>
      <c r="J191" s="63" t="s">
        <v>281</v>
      </c>
      <c r="K191" s="63" t="s">
        <v>4516</v>
      </c>
      <c r="L191" s="63" t="s">
        <v>2498</v>
      </c>
      <c r="M191" s="63" t="s">
        <v>4076</v>
      </c>
      <c r="N191" s="63" t="s">
        <v>4941</v>
      </c>
      <c r="O191" s="63" t="s">
        <v>4941</v>
      </c>
      <c r="P191" s="63" t="s">
        <v>4528</v>
      </c>
      <c r="Q191" s="68" t="s">
        <v>4531</v>
      </c>
      <c r="R191" s="68" t="s">
        <v>4532</v>
      </c>
      <c r="S191" s="63" t="s">
        <v>4537</v>
      </c>
      <c r="T191" s="63" t="s">
        <v>4529</v>
      </c>
      <c r="U191" s="68" t="s">
        <v>4533</v>
      </c>
      <c r="V191" s="68" t="s">
        <v>4534</v>
      </c>
      <c r="W191" s="63" t="s">
        <v>4538</v>
      </c>
      <c r="X191" s="63" t="s">
        <v>4530</v>
      </c>
      <c r="Y191" s="68" t="s">
        <v>4535</v>
      </c>
      <c r="Z191" s="68" t="s">
        <v>4536</v>
      </c>
      <c r="AA191" s="63" t="s">
        <v>4539</v>
      </c>
    </row>
    <row r="192" spans="1:27" ht="75" customHeight="1" x14ac:dyDescent="0.35">
      <c r="A192" s="63">
        <v>189</v>
      </c>
      <c r="B192" s="63">
        <v>1015412465</v>
      </c>
      <c r="C192" s="63" t="s">
        <v>4540</v>
      </c>
      <c r="D192" s="63" t="s">
        <v>3725</v>
      </c>
      <c r="E192" s="63" t="s">
        <v>4541</v>
      </c>
      <c r="F192" s="63" t="s">
        <v>4180</v>
      </c>
      <c r="G192" s="65" t="s">
        <v>4542</v>
      </c>
      <c r="H192" s="63" t="s">
        <v>5109</v>
      </c>
      <c r="I192" s="63" t="s">
        <v>1614</v>
      </c>
      <c r="J192" s="63" t="s">
        <v>281</v>
      </c>
      <c r="K192" s="63" t="s">
        <v>2310</v>
      </c>
      <c r="L192" s="63" t="s">
        <v>4373</v>
      </c>
      <c r="M192" s="63" t="s">
        <v>4867</v>
      </c>
      <c r="N192" s="63" t="s">
        <v>4941</v>
      </c>
      <c r="O192" s="63" t="s">
        <v>4941</v>
      </c>
      <c r="P192" s="63" t="s">
        <v>4543</v>
      </c>
      <c r="Q192" s="68">
        <v>44864</v>
      </c>
      <c r="R192" s="68">
        <v>45048</v>
      </c>
      <c r="S192" s="63" t="s">
        <v>4544</v>
      </c>
      <c r="T192" s="63" t="s">
        <v>4545</v>
      </c>
      <c r="U192" s="68">
        <v>44454</v>
      </c>
      <c r="V192" s="68">
        <v>44682</v>
      </c>
      <c r="W192" s="63" t="s">
        <v>4544</v>
      </c>
      <c r="X192" s="63" t="s">
        <v>4546</v>
      </c>
      <c r="Y192" s="68">
        <v>43467</v>
      </c>
      <c r="Z192" s="68">
        <v>44388</v>
      </c>
      <c r="AA192" s="63" t="s">
        <v>2248</v>
      </c>
    </row>
    <row r="193" spans="1:27" ht="75" customHeight="1" x14ac:dyDescent="0.35">
      <c r="A193" s="63">
        <v>190</v>
      </c>
      <c r="B193" s="63">
        <v>1000520011</v>
      </c>
      <c r="C193" s="63" t="s">
        <v>4547</v>
      </c>
      <c r="D193" s="63" t="s">
        <v>3725</v>
      </c>
      <c r="E193" s="63" t="s">
        <v>2349</v>
      </c>
      <c r="F193" s="63" t="s">
        <v>4182</v>
      </c>
      <c r="G193" s="65" t="s">
        <v>4557</v>
      </c>
      <c r="H193" s="63" t="s">
        <v>5109</v>
      </c>
      <c r="I193" s="63" t="s">
        <v>1614</v>
      </c>
      <c r="J193" s="75" t="s">
        <v>281</v>
      </c>
      <c r="K193" s="63" t="s">
        <v>2310</v>
      </c>
      <c r="L193" s="63" t="s">
        <v>4373</v>
      </c>
      <c r="M193" s="63" t="s">
        <v>4869</v>
      </c>
      <c r="N193" s="63" t="s">
        <v>4941</v>
      </c>
      <c r="O193" s="63" t="s">
        <v>4941</v>
      </c>
      <c r="P193" s="63" t="s">
        <v>4548</v>
      </c>
      <c r="Q193" s="68">
        <v>44683</v>
      </c>
      <c r="R193" s="68">
        <v>44805</v>
      </c>
      <c r="S193" s="63" t="s">
        <v>4549</v>
      </c>
      <c r="T193" s="63" t="s">
        <v>4941</v>
      </c>
      <c r="U193" s="63" t="s">
        <v>4941</v>
      </c>
      <c r="V193" s="63" t="s">
        <v>4941</v>
      </c>
      <c r="W193" s="63" t="s">
        <v>4941</v>
      </c>
      <c r="X193" s="63" t="s">
        <v>4941</v>
      </c>
      <c r="Y193" s="63" t="s">
        <v>4941</v>
      </c>
      <c r="Z193" s="63" t="s">
        <v>4941</v>
      </c>
      <c r="AA193" s="63" t="s">
        <v>4941</v>
      </c>
    </row>
    <row r="194" spans="1:27" ht="75" customHeight="1" x14ac:dyDescent="0.35">
      <c r="A194" s="63">
        <v>191</v>
      </c>
      <c r="B194" s="63">
        <v>1000685142</v>
      </c>
      <c r="C194" s="63" t="s">
        <v>4550</v>
      </c>
      <c r="D194" s="63" t="s">
        <v>6</v>
      </c>
      <c r="E194" s="63" t="s">
        <v>4551</v>
      </c>
      <c r="F194" s="63" t="s">
        <v>3972</v>
      </c>
      <c r="G194" s="88" t="s">
        <v>4552</v>
      </c>
      <c r="H194" s="63" t="s">
        <v>5109</v>
      </c>
      <c r="I194" s="63" t="s">
        <v>1614</v>
      </c>
      <c r="J194" s="75" t="s">
        <v>281</v>
      </c>
      <c r="K194" s="63" t="s">
        <v>2310</v>
      </c>
      <c r="L194" s="63" t="s">
        <v>4373</v>
      </c>
      <c r="M194" s="63" t="s">
        <v>1511</v>
      </c>
      <c r="N194" s="63" t="s">
        <v>4941</v>
      </c>
      <c r="O194" s="63" t="s">
        <v>4941</v>
      </c>
      <c r="P194" s="63" t="s">
        <v>4553</v>
      </c>
      <c r="Q194" s="68">
        <v>43266</v>
      </c>
      <c r="R194" s="68">
        <v>45107</v>
      </c>
      <c r="S194" s="63" t="s">
        <v>197</v>
      </c>
      <c r="T194" s="63" t="s">
        <v>4941</v>
      </c>
      <c r="U194" s="63" t="s">
        <v>4941</v>
      </c>
      <c r="V194" s="63" t="s">
        <v>4941</v>
      </c>
      <c r="W194" s="63" t="s">
        <v>4941</v>
      </c>
      <c r="X194" s="63" t="s">
        <v>4941</v>
      </c>
      <c r="Y194" s="63" t="s">
        <v>4941</v>
      </c>
      <c r="Z194" s="63" t="s">
        <v>4941</v>
      </c>
      <c r="AA194" s="63" t="s">
        <v>4941</v>
      </c>
    </row>
    <row r="195" spans="1:27" ht="75" customHeight="1" x14ac:dyDescent="0.35">
      <c r="A195" s="63">
        <v>192</v>
      </c>
      <c r="B195" s="63">
        <v>1033736702</v>
      </c>
      <c r="C195" s="63" t="s">
        <v>4554</v>
      </c>
      <c r="D195" s="63" t="s">
        <v>6</v>
      </c>
      <c r="E195" s="63" t="s">
        <v>4555</v>
      </c>
      <c r="F195" s="63" t="s">
        <v>3972</v>
      </c>
      <c r="G195" s="88" t="s">
        <v>4556</v>
      </c>
      <c r="H195" s="63" t="s">
        <v>5109</v>
      </c>
      <c r="I195" s="63" t="s">
        <v>1614</v>
      </c>
      <c r="J195" s="63" t="s">
        <v>281</v>
      </c>
      <c r="K195" s="63" t="s">
        <v>2310</v>
      </c>
      <c r="L195" s="63" t="s">
        <v>4373</v>
      </c>
      <c r="M195" s="63" t="s">
        <v>1511</v>
      </c>
      <c r="N195" s="63" t="s">
        <v>4926</v>
      </c>
      <c r="O195" s="63" t="s">
        <v>4941</v>
      </c>
      <c r="P195" s="63" t="s">
        <v>4558</v>
      </c>
      <c r="Q195" s="68">
        <v>43040</v>
      </c>
      <c r="R195" s="68">
        <v>45152</v>
      </c>
      <c r="S195" s="63" t="s">
        <v>2718</v>
      </c>
      <c r="T195" s="63" t="s">
        <v>4559</v>
      </c>
      <c r="U195" s="68">
        <v>42871</v>
      </c>
      <c r="V195" s="68">
        <v>42947</v>
      </c>
      <c r="W195" s="63" t="s">
        <v>17</v>
      </c>
      <c r="X195" s="63" t="s">
        <v>4941</v>
      </c>
      <c r="Y195" s="63" t="s">
        <v>4941</v>
      </c>
      <c r="Z195" s="63" t="s">
        <v>4941</v>
      </c>
      <c r="AA195" s="63" t="s">
        <v>4941</v>
      </c>
    </row>
    <row r="196" spans="1:27" ht="75" customHeight="1" x14ac:dyDescent="0.35">
      <c r="A196" s="63">
        <v>193</v>
      </c>
      <c r="B196" s="63">
        <v>52461641</v>
      </c>
      <c r="C196" s="63" t="s">
        <v>4560</v>
      </c>
      <c r="D196" s="63" t="s">
        <v>6</v>
      </c>
      <c r="E196" s="63" t="s">
        <v>4561</v>
      </c>
      <c r="F196" s="63" t="s">
        <v>4182</v>
      </c>
      <c r="G196" s="88" t="s">
        <v>4562</v>
      </c>
      <c r="H196" s="63" t="s">
        <v>5109</v>
      </c>
      <c r="I196" s="63" t="s">
        <v>1614</v>
      </c>
      <c r="J196" s="63" t="s">
        <v>281</v>
      </c>
      <c r="K196" s="63" t="s">
        <v>2310</v>
      </c>
      <c r="L196" s="63" t="s">
        <v>4373</v>
      </c>
      <c r="M196" s="63" t="s">
        <v>2167</v>
      </c>
      <c r="N196" s="63" t="s">
        <v>4941</v>
      </c>
      <c r="O196" s="63" t="s">
        <v>4941</v>
      </c>
      <c r="P196" s="63" t="s">
        <v>4563</v>
      </c>
      <c r="Q196" s="68">
        <v>44580</v>
      </c>
      <c r="R196" s="68">
        <v>44925</v>
      </c>
      <c r="S196" s="63" t="s">
        <v>4564</v>
      </c>
      <c r="T196" s="63" t="s">
        <v>4563</v>
      </c>
      <c r="U196" s="68">
        <v>44235</v>
      </c>
      <c r="V196" s="68">
        <v>44547</v>
      </c>
      <c r="W196" s="63" t="s">
        <v>4564</v>
      </c>
      <c r="X196" s="63" t="s">
        <v>4563</v>
      </c>
      <c r="Y196" s="68">
        <v>43992</v>
      </c>
      <c r="Z196" s="68">
        <v>44196</v>
      </c>
      <c r="AA196" s="63" t="s">
        <v>4564</v>
      </c>
    </row>
    <row r="197" spans="1:27" ht="75" customHeight="1" x14ac:dyDescent="0.35">
      <c r="A197" s="63">
        <v>194</v>
      </c>
      <c r="B197" s="63">
        <v>80040267</v>
      </c>
      <c r="C197" s="63" t="s">
        <v>4565</v>
      </c>
      <c r="D197" s="63" t="s">
        <v>6</v>
      </c>
      <c r="E197" s="63" t="s">
        <v>4566</v>
      </c>
      <c r="F197" s="63" t="s">
        <v>4155</v>
      </c>
      <c r="G197" s="88" t="s">
        <v>4567</v>
      </c>
      <c r="H197" s="63" t="s">
        <v>5109</v>
      </c>
      <c r="I197" s="63" t="s">
        <v>1614</v>
      </c>
      <c r="J197" s="63" t="s">
        <v>281</v>
      </c>
      <c r="K197" s="63" t="s">
        <v>388</v>
      </c>
      <c r="L197" s="63" t="s">
        <v>405</v>
      </c>
      <c r="M197" s="63" t="s">
        <v>4760</v>
      </c>
      <c r="N197" s="63" t="s">
        <v>4941</v>
      </c>
      <c r="O197" s="63" t="s">
        <v>4941</v>
      </c>
      <c r="P197" s="63" t="s">
        <v>4568</v>
      </c>
      <c r="Q197" s="68">
        <v>44972</v>
      </c>
      <c r="R197" s="68">
        <v>45152</v>
      </c>
      <c r="S197" s="63" t="s">
        <v>4570</v>
      </c>
      <c r="T197" s="63" t="s">
        <v>4569</v>
      </c>
      <c r="U197" s="68">
        <v>44928</v>
      </c>
      <c r="V197" s="68">
        <v>45109</v>
      </c>
      <c r="W197" s="63" t="s">
        <v>4571</v>
      </c>
      <c r="X197" s="63" t="s">
        <v>4568</v>
      </c>
      <c r="Y197" s="68">
        <v>44585</v>
      </c>
      <c r="Z197" s="68">
        <v>44857</v>
      </c>
      <c r="AA197" s="63" t="s">
        <v>4570</v>
      </c>
    </row>
    <row r="198" spans="1:27" ht="75" customHeight="1" x14ac:dyDescent="0.35">
      <c r="A198" s="63">
        <v>195</v>
      </c>
      <c r="B198" s="63">
        <v>78019496</v>
      </c>
      <c r="C198" s="63" t="s">
        <v>4572</v>
      </c>
      <c r="D198" s="63" t="s">
        <v>3725</v>
      </c>
      <c r="E198" s="63" t="s">
        <v>58</v>
      </c>
      <c r="F198" s="63" t="s">
        <v>4573</v>
      </c>
      <c r="G198" s="88" t="s">
        <v>4574</v>
      </c>
      <c r="H198" s="63" t="s">
        <v>5108</v>
      </c>
      <c r="I198" s="63" t="s">
        <v>1614</v>
      </c>
      <c r="J198" s="63" t="s">
        <v>281</v>
      </c>
      <c r="K198" s="63" t="s">
        <v>1020</v>
      </c>
      <c r="L198" s="63" t="s">
        <v>4578</v>
      </c>
      <c r="M198" s="63" t="s">
        <v>4838</v>
      </c>
      <c r="N198" s="63" t="s">
        <v>4941</v>
      </c>
      <c r="O198" s="63" t="s">
        <v>4941</v>
      </c>
      <c r="P198" s="63" t="s">
        <v>2277</v>
      </c>
      <c r="Q198" s="68">
        <v>37622</v>
      </c>
      <c r="R198" s="68">
        <v>44926</v>
      </c>
      <c r="S198" s="63" t="s">
        <v>4575</v>
      </c>
      <c r="T198" s="63" t="s">
        <v>322</v>
      </c>
      <c r="U198" s="68">
        <v>33239</v>
      </c>
      <c r="V198" s="68">
        <v>37621</v>
      </c>
      <c r="W198" s="63" t="s">
        <v>4576</v>
      </c>
      <c r="X198" s="63" t="s">
        <v>4577</v>
      </c>
      <c r="Y198" s="68">
        <v>31413</v>
      </c>
      <c r="Z198" s="68">
        <v>33238</v>
      </c>
      <c r="AA198" s="63" t="s">
        <v>642</v>
      </c>
    </row>
    <row r="199" spans="1:27" ht="75" customHeight="1" x14ac:dyDescent="0.35">
      <c r="A199" s="63">
        <v>196</v>
      </c>
      <c r="B199" s="63">
        <v>79148621</v>
      </c>
      <c r="C199" s="63" t="s">
        <v>4579</v>
      </c>
      <c r="D199" s="63" t="s">
        <v>6</v>
      </c>
      <c r="E199" s="63" t="s">
        <v>4580</v>
      </c>
      <c r="F199" s="63" t="s">
        <v>4573</v>
      </c>
      <c r="G199" s="88" t="s">
        <v>4581</v>
      </c>
      <c r="H199" s="63" t="s">
        <v>5109</v>
      </c>
      <c r="I199" s="63" t="s">
        <v>1614</v>
      </c>
      <c r="J199" s="63" t="s">
        <v>281</v>
      </c>
      <c r="K199" s="63" t="s">
        <v>2310</v>
      </c>
      <c r="L199" s="63" t="s">
        <v>4373</v>
      </c>
      <c r="M199" s="63" t="s">
        <v>4076</v>
      </c>
      <c r="N199" s="63" t="s">
        <v>4941</v>
      </c>
      <c r="O199" s="63" t="s">
        <v>4941</v>
      </c>
      <c r="P199" s="63" t="s">
        <v>4583</v>
      </c>
      <c r="Q199" s="68">
        <v>43899</v>
      </c>
      <c r="R199" s="68">
        <v>44966</v>
      </c>
      <c r="S199" s="63" t="s">
        <v>4582</v>
      </c>
      <c r="T199" s="63" t="s">
        <v>4584</v>
      </c>
      <c r="U199" s="68">
        <v>42736</v>
      </c>
      <c r="V199" s="68">
        <v>43898</v>
      </c>
      <c r="W199" s="63" t="s">
        <v>4585</v>
      </c>
      <c r="X199" s="63" t="s">
        <v>4586</v>
      </c>
      <c r="Y199" s="68">
        <v>40909</v>
      </c>
      <c r="Z199" s="68">
        <v>42735</v>
      </c>
      <c r="AA199" s="63" t="s">
        <v>4587</v>
      </c>
    </row>
    <row r="200" spans="1:27" ht="75" customHeight="1" x14ac:dyDescent="0.35">
      <c r="A200" s="63">
        <v>197</v>
      </c>
      <c r="B200" s="63">
        <v>1144167743</v>
      </c>
      <c r="C200" s="63" t="s">
        <v>4588</v>
      </c>
      <c r="D200" s="63" t="s">
        <v>6</v>
      </c>
      <c r="E200" s="63" t="s">
        <v>58</v>
      </c>
      <c r="F200" s="63" t="s">
        <v>4573</v>
      </c>
      <c r="G200" s="88" t="s">
        <v>4592</v>
      </c>
      <c r="H200" s="63" t="s">
        <v>5110</v>
      </c>
      <c r="I200" s="63" t="s">
        <v>1614</v>
      </c>
      <c r="J200" s="63" t="s">
        <v>281</v>
      </c>
      <c r="K200" s="63" t="s">
        <v>18</v>
      </c>
      <c r="L200" s="63" t="s">
        <v>19</v>
      </c>
      <c r="M200" s="63" t="s">
        <v>4595</v>
      </c>
      <c r="N200" s="63" t="s">
        <v>4941</v>
      </c>
      <c r="O200" s="63" t="s">
        <v>4941</v>
      </c>
      <c r="P200" s="63" t="s">
        <v>4596</v>
      </c>
      <c r="Q200" s="68">
        <v>45069</v>
      </c>
      <c r="R200" s="68">
        <v>45138</v>
      </c>
      <c r="S200" s="63" t="s">
        <v>4597</v>
      </c>
      <c r="T200" s="63" t="s">
        <v>4598</v>
      </c>
      <c r="U200" s="68">
        <v>44890</v>
      </c>
      <c r="V200" s="68">
        <v>45065</v>
      </c>
      <c r="W200" s="63" t="s">
        <v>4599</v>
      </c>
      <c r="X200" s="63" t="s">
        <v>4600</v>
      </c>
      <c r="Y200" s="68">
        <v>44440</v>
      </c>
      <c r="Z200" s="68">
        <v>44883</v>
      </c>
      <c r="AA200" s="63" t="s">
        <v>4601</v>
      </c>
    </row>
    <row r="201" spans="1:27" ht="75" customHeight="1" x14ac:dyDescent="0.35">
      <c r="A201" s="63">
        <v>198</v>
      </c>
      <c r="B201" s="63">
        <v>43118389</v>
      </c>
      <c r="C201" s="63" t="s">
        <v>4589</v>
      </c>
      <c r="D201" s="63" t="s">
        <v>6</v>
      </c>
      <c r="E201" s="63" t="s">
        <v>4591</v>
      </c>
      <c r="F201" s="63" t="s">
        <v>3972</v>
      </c>
      <c r="G201" s="88" t="s">
        <v>4593</v>
      </c>
      <c r="H201" s="63" t="s">
        <v>5107</v>
      </c>
      <c r="I201" s="63" t="s">
        <v>1614</v>
      </c>
      <c r="J201" s="63" t="s">
        <v>281</v>
      </c>
      <c r="K201" s="63" t="s">
        <v>34</v>
      </c>
      <c r="L201" s="63" t="s">
        <v>308</v>
      </c>
      <c r="M201" s="63" t="s">
        <v>1511</v>
      </c>
      <c r="N201" s="63" t="s">
        <v>458</v>
      </c>
      <c r="O201" s="63" t="s">
        <v>4941</v>
      </c>
      <c r="P201" s="63" t="s">
        <v>4602</v>
      </c>
      <c r="Q201" s="68">
        <v>44934</v>
      </c>
      <c r="R201" s="68">
        <v>45138</v>
      </c>
      <c r="S201" s="63" t="s">
        <v>197</v>
      </c>
      <c r="T201" s="63" t="s">
        <v>4603</v>
      </c>
      <c r="U201" s="68">
        <v>40523</v>
      </c>
      <c r="V201" s="68">
        <v>40844</v>
      </c>
      <c r="W201" s="63" t="s">
        <v>4604</v>
      </c>
      <c r="X201" s="63" t="s">
        <v>4603</v>
      </c>
      <c r="Y201" s="68">
        <v>39496</v>
      </c>
      <c r="Z201" s="68">
        <v>40523</v>
      </c>
      <c r="AA201" s="63" t="s">
        <v>76</v>
      </c>
    </row>
    <row r="202" spans="1:27" ht="75" customHeight="1" x14ac:dyDescent="0.35">
      <c r="A202" s="63">
        <v>199</v>
      </c>
      <c r="B202" s="63">
        <v>1018510998</v>
      </c>
      <c r="C202" s="63" t="s">
        <v>4590</v>
      </c>
      <c r="D202" s="63" t="s">
        <v>3588</v>
      </c>
      <c r="E202" s="63" t="s">
        <v>3587</v>
      </c>
      <c r="F202" s="63" t="s">
        <v>4178</v>
      </c>
      <c r="G202" s="88" t="s">
        <v>4594</v>
      </c>
      <c r="H202" s="63" t="s">
        <v>5109</v>
      </c>
      <c r="I202" s="63" t="s">
        <v>1614</v>
      </c>
      <c r="J202" s="63" t="s">
        <v>281</v>
      </c>
      <c r="K202" s="63" t="s">
        <v>2310</v>
      </c>
      <c r="L202" s="63" t="s">
        <v>4373</v>
      </c>
      <c r="M202" s="63" t="s">
        <v>4844</v>
      </c>
      <c r="N202" s="63" t="s">
        <v>4941</v>
      </c>
      <c r="O202" s="63" t="s">
        <v>4941</v>
      </c>
      <c r="P202" s="63" t="s">
        <v>2433</v>
      </c>
      <c r="Q202" s="68">
        <v>44915</v>
      </c>
      <c r="R202" s="68">
        <v>45097</v>
      </c>
      <c r="S202" s="63" t="s">
        <v>4605</v>
      </c>
      <c r="T202" s="63" t="s">
        <v>4606</v>
      </c>
      <c r="U202" s="68">
        <v>43358</v>
      </c>
      <c r="V202" s="68">
        <v>43542</v>
      </c>
      <c r="W202" s="63" t="s">
        <v>3103</v>
      </c>
      <c r="X202" s="63" t="s">
        <v>4941</v>
      </c>
      <c r="Y202" s="63" t="s">
        <v>4941</v>
      </c>
      <c r="Z202" s="63" t="s">
        <v>4941</v>
      </c>
      <c r="AA202" s="63" t="s">
        <v>4941</v>
      </c>
    </row>
    <row r="203" spans="1:27" ht="75" customHeight="1" x14ac:dyDescent="0.35">
      <c r="A203" s="63">
        <v>200</v>
      </c>
      <c r="B203" s="63">
        <v>1000695032</v>
      </c>
      <c r="C203" s="63" t="s">
        <v>4613</v>
      </c>
      <c r="D203" s="63" t="s">
        <v>4284</v>
      </c>
      <c r="E203" s="63" t="s">
        <v>4619</v>
      </c>
      <c r="F203" s="63" t="s">
        <v>4243</v>
      </c>
      <c r="G203" s="88" t="s">
        <v>4614</v>
      </c>
      <c r="H203" s="63" t="s">
        <v>5109</v>
      </c>
      <c r="I203" s="63" t="s">
        <v>1614</v>
      </c>
      <c r="J203" s="63" t="s">
        <v>281</v>
      </c>
      <c r="K203" s="63" t="s">
        <v>2310</v>
      </c>
      <c r="L203" s="63" t="s">
        <v>4373</v>
      </c>
      <c r="M203" s="63" t="s">
        <v>4835</v>
      </c>
      <c r="N203" s="63" t="s">
        <v>4941</v>
      </c>
      <c r="O203" s="63" t="s">
        <v>4941</v>
      </c>
      <c r="P203" s="63" t="s">
        <v>1629</v>
      </c>
      <c r="Q203" s="68">
        <v>45120</v>
      </c>
      <c r="R203" s="68">
        <v>45141</v>
      </c>
      <c r="S203" s="63" t="s">
        <v>2046</v>
      </c>
      <c r="T203" s="63" t="s">
        <v>4618</v>
      </c>
      <c r="U203" s="68">
        <v>44406</v>
      </c>
      <c r="V203" s="68">
        <v>44942</v>
      </c>
      <c r="W203" s="63" t="s">
        <v>4617</v>
      </c>
      <c r="X203" s="63" t="s">
        <v>4616</v>
      </c>
      <c r="Y203" s="68">
        <v>41821</v>
      </c>
      <c r="Z203" s="68">
        <v>44401</v>
      </c>
      <c r="AA203" s="63" t="s">
        <v>4615</v>
      </c>
    </row>
    <row r="204" spans="1:27" ht="75" customHeight="1" x14ac:dyDescent="0.35">
      <c r="A204" s="63">
        <v>201</v>
      </c>
      <c r="B204" s="63">
        <v>1073522182</v>
      </c>
      <c r="C204" s="63" t="s">
        <v>4620</v>
      </c>
      <c r="D204" s="63" t="s">
        <v>4284</v>
      </c>
      <c r="E204" s="63" t="s">
        <v>4621</v>
      </c>
      <c r="F204" s="63" t="s">
        <v>4243</v>
      </c>
      <c r="G204" s="88" t="s">
        <v>4622</v>
      </c>
      <c r="H204" s="63" t="s">
        <v>5109</v>
      </c>
      <c r="I204" s="63" t="s">
        <v>1614</v>
      </c>
      <c r="J204" s="63" t="s">
        <v>281</v>
      </c>
      <c r="K204" s="63" t="s">
        <v>2310</v>
      </c>
      <c r="L204" s="63" t="s">
        <v>4373</v>
      </c>
      <c r="M204" s="63" t="s">
        <v>4835</v>
      </c>
      <c r="N204" s="63" t="s">
        <v>4941</v>
      </c>
      <c r="O204" s="63" t="s">
        <v>4941</v>
      </c>
      <c r="P204" s="63" t="s">
        <v>4623</v>
      </c>
      <c r="Q204" s="68">
        <v>44982</v>
      </c>
      <c r="R204" s="68">
        <v>45051</v>
      </c>
      <c r="S204" s="63" t="s">
        <v>4624</v>
      </c>
      <c r="T204" s="63" t="s">
        <v>4625</v>
      </c>
      <c r="U204" s="68">
        <v>44829</v>
      </c>
      <c r="V204" s="68">
        <v>44925</v>
      </c>
      <c r="W204" s="63" t="s">
        <v>4626</v>
      </c>
      <c r="X204" s="63" t="s">
        <v>4627</v>
      </c>
      <c r="Y204" s="68">
        <v>44724</v>
      </c>
      <c r="Z204" s="68">
        <v>44788</v>
      </c>
      <c r="AA204" s="63" t="s">
        <v>2253</v>
      </c>
    </row>
    <row r="205" spans="1:27" ht="75" customHeight="1" x14ac:dyDescent="0.35">
      <c r="A205" s="63">
        <v>202</v>
      </c>
      <c r="B205" s="63">
        <v>1037616943</v>
      </c>
      <c r="C205" s="63" t="s">
        <v>4628</v>
      </c>
      <c r="D205" s="63" t="s">
        <v>6</v>
      </c>
      <c r="E205" s="63" t="s">
        <v>58</v>
      </c>
      <c r="F205" s="63" t="s">
        <v>4629</v>
      </c>
      <c r="G205" s="88" t="s">
        <v>4630</v>
      </c>
      <c r="H205" s="63" t="s">
        <v>5107</v>
      </c>
      <c r="I205" s="63" t="s">
        <v>1614</v>
      </c>
      <c r="J205" s="63" t="s">
        <v>281</v>
      </c>
      <c r="K205" s="63" t="s">
        <v>273</v>
      </c>
      <c r="L205" s="63" t="s">
        <v>505</v>
      </c>
      <c r="M205" s="63" t="s">
        <v>4631</v>
      </c>
      <c r="N205" s="63" t="s">
        <v>4927</v>
      </c>
      <c r="O205" s="63" t="s">
        <v>4941</v>
      </c>
      <c r="P205" s="63" t="s">
        <v>4632</v>
      </c>
      <c r="Q205" s="68">
        <v>44578</v>
      </c>
      <c r="R205" s="68">
        <v>45016</v>
      </c>
      <c r="S205" s="63" t="s">
        <v>4633</v>
      </c>
      <c r="T205" s="63" t="s">
        <v>4634</v>
      </c>
      <c r="U205" s="68">
        <v>45111</v>
      </c>
      <c r="V205" s="68">
        <v>45151</v>
      </c>
      <c r="W205" s="63" t="s">
        <v>4635</v>
      </c>
      <c r="X205" s="63" t="s">
        <v>4634</v>
      </c>
      <c r="Y205" s="68">
        <v>44980</v>
      </c>
      <c r="Z205" s="68">
        <v>45026</v>
      </c>
      <c r="AA205" s="63" t="s">
        <v>4636</v>
      </c>
    </row>
    <row r="206" spans="1:27" ht="75" customHeight="1" x14ac:dyDescent="0.35">
      <c r="A206" s="63">
        <v>203</v>
      </c>
      <c r="B206" s="63">
        <v>1030526750</v>
      </c>
      <c r="C206" s="63" t="s">
        <v>4637</v>
      </c>
      <c r="D206" s="63" t="s">
        <v>6</v>
      </c>
      <c r="E206" s="63" t="s">
        <v>4638</v>
      </c>
      <c r="F206" s="63" t="s">
        <v>4500</v>
      </c>
      <c r="G206" s="88" t="s">
        <v>4639</v>
      </c>
      <c r="H206" s="63" t="s">
        <v>5109</v>
      </c>
      <c r="I206" s="63" t="s">
        <v>1614</v>
      </c>
      <c r="J206" s="63" t="s">
        <v>281</v>
      </c>
      <c r="K206" s="63" t="s">
        <v>2310</v>
      </c>
      <c r="L206" s="63" t="s">
        <v>4373</v>
      </c>
      <c r="M206" s="63" t="s">
        <v>1511</v>
      </c>
      <c r="N206" s="63" t="s">
        <v>4941</v>
      </c>
      <c r="O206" s="63" t="s">
        <v>4941</v>
      </c>
      <c r="P206" s="63" t="s">
        <v>4644</v>
      </c>
      <c r="Q206" s="68">
        <v>44866</v>
      </c>
      <c r="R206" s="68">
        <v>45135</v>
      </c>
      <c r="S206" s="63" t="s">
        <v>4645</v>
      </c>
      <c r="T206" s="63" t="s">
        <v>4642</v>
      </c>
      <c r="U206" s="68">
        <v>42186</v>
      </c>
      <c r="V206" s="68">
        <v>44552</v>
      </c>
      <c r="W206" s="63" t="s">
        <v>4643</v>
      </c>
      <c r="X206" s="63" t="s">
        <v>4640</v>
      </c>
      <c r="Y206" s="68">
        <v>39943</v>
      </c>
      <c r="Z206" s="68">
        <v>39995</v>
      </c>
      <c r="AA206" s="63" t="s">
        <v>4641</v>
      </c>
    </row>
    <row r="207" spans="1:27" ht="75" customHeight="1" x14ac:dyDescent="0.35">
      <c r="A207" s="63">
        <v>204</v>
      </c>
      <c r="B207" s="63">
        <v>1032395545</v>
      </c>
      <c r="C207" s="63" t="s">
        <v>2721</v>
      </c>
      <c r="D207" s="63" t="s">
        <v>6</v>
      </c>
      <c r="E207" s="63" t="s">
        <v>4638</v>
      </c>
      <c r="F207" s="63" t="s">
        <v>4500</v>
      </c>
      <c r="G207" s="88" t="s">
        <v>2722</v>
      </c>
      <c r="H207" s="63" t="s">
        <v>5109</v>
      </c>
      <c r="I207" s="63" t="s">
        <v>1614</v>
      </c>
      <c r="J207" s="63" t="s">
        <v>281</v>
      </c>
      <c r="K207" s="63" t="s">
        <v>2310</v>
      </c>
      <c r="L207" s="63" t="s">
        <v>4373</v>
      </c>
      <c r="M207" s="63" t="s">
        <v>1511</v>
      </c>
      <c r="N207" s="63" t="s">
        <v>4941</v>
      </c>
      <c r="O207" s="63" t="s">
        <v>4941</v>
      </c>
      <c r="P207" s="63" t="s">
        <v>2433</v>
      </c>
      <c r="Q207" s="68">
        <v>43108</v>
      </c>
      <c r="R207" s="68">
        <v>45021</v>
      </c>
      <c r="S207" s="63" t="s">
        <v>4646</v>
      </c>
      <c r="T207" s="63" t="s">
        <v>4647</v>
      </c>
      <c r="U207" s="68">
        <v>42522</v>
      </c>
      <c r="V207" s="68">
        <v>42974</v>
      </c>
      <c r="W207" s="63" t="s">
        <v>17</v>
      </c>
      <c r="X207" s="63" t="s">
        <v>4648</v>
      </c>
      <c r="Y207" s="68">
        <v>41408</v>
      </c>
      <c r="Z207" s="68">
        <v>42489</v>
      </c>
      <c r="AA207" s="63" t="s">
        <v>4649</v>
      </c>
    </row>
    <row r="208" spans="1:27" ht="75" customHeight="1" x14ac:dyDescent="0.35">
      <c r="A208" s="63">
        <v>205</v>
      </c>
      <c r="B208" s="63">
        <v>1014243655</v>
      </c>
      <c r="C208" s="63" t="s">
        <v>4651</v>
      </c>
      <c r="D208" s="63" t="s">
        <v>6</v>
      </c>
      <c r="E208" s="63" t="s">
        <v>4650</v>
      </c>
      <c r="F208" s="63" t="s">
        <v>4500</v>
      </c>
      <c r="G208" s="88" t="s">
        <v>4652</v>
      </c>
      <c r="H208" s="63" t="s">
        <v>5109</v>
      </c>
      <c r="I208" s="63" t="s">
        <v>1614</v>
      </c>
      <c r="J208" s="63" t="s">
        <v>281</v>
      </c>
      <c r="K208" s="63" t="s">
        <v>2310</v>
      </c>
      <c r="L208" s="63" t="s">
        <v>4373</v>
      </c>
      <c r="M208" s="63" t="s">
        <v>1511</v>
      </c>
      <c r="N208" s="63" t="s">
        <v>4928</v>
      </c>
      <c r="O208" s="63" t="s">
        <v>4941</v>
      </c>
      <c r="P208" s="63" t="s">
        <v>4653</v>
      </c>
      <c r="Q208" s="68">
        <v>44837</v>
      </c>
      <c r="R208" s="68">
        <v>45077</v>
      </c>
      <c r="S208" s="63" t="s">
        <v>4654</v>
      </c>
      <c r="T208" s="63" t="s">
        <v>4655</v>
      </c>
      <c r="U208" s="68">
        <v>44470</v>
      </c>
      <c r="V208" s="68">
        <v>44834</v>
      </c>
      <c r="W208" s="63" t="s">
        <v>4656</v>
      </c>
      <c r="X208" s="63" t="s">
        <v>4941</v>
      </c>
      <c r="Y208" s="63" t="s">
        <v>4941</v>
      </c>
      <c r="Z208" s="63" t="s">
        <v>4941</v>
      </c>
      <c r="AA208" s="63" t="s">
        <v>4941</v>
      </c>
    </row>
    <row r="209" spans="1:27" ht="75" customHeight="1" x14ac:dyDescent="0.35">
      <c r="A209" s="63">
        <v>206</v>
      </c>
      <c r="B209" s="63">
        <v>1147687991</v>
      </c>
      <c r="C209" s="63" t="s">
        <v>4658</v>
      </c>
      <c r="D209" s="63" t="s">
        <v>4284</v>
      </c>
      <c r="E209" s="63" t="s">
        <v>4657</v>
      </c>
      <c r="F209" s="63" t="s">
        <v>4500</v>
      </c>
      <c r="G209" s="88" t="s">
        <v>4659</v>
      </c>
      <c r="H209" s="63" t="s">
        <v>5109</v>
      </c>
      <c r="I209" s="63" t="s">
        <v>1614</v>
      </c>
      <c r="J209" s="63" t="s">
        <v>281</v>
      </c>
      <c r="K209" s="63" t="s">
        <v>2310</v>
      </c>
      <c r="L209" s="63" t="s">
        <v>4373</v>
      </c>
      <c r="M209" s="63" t="s">
        <v>4666</v>
      </c>
      <c r="N209" s="63" t="s">
        <v>4941</v>
      </c>
      <c r="O209" s="63" t="s">
        <v>4941</v>
      </c>
      <c r="P209" s="63" t="s">
        <v>4662</v>
      </c>
      <c r="Q209" s="68">
        <v>43556</v>
      </c>
      <c r="R209" s="68">
        <v>43831</v>
      </c>
      <c r="S209" s="63" t="s">
        <v>4663</v>
      </c>
      <c r="T209" s="63" t="s">
        <v>4660</v>
      </c>
      <c r="U209" s="68">
        <v>41579</v>
      </c>
      <c r="V209" s="68">
        <v>42795</v>
      </c>
      <c r="W209" s="63" t="s">
        <v>4661</v>
      </c>
      <c r="X209" s="63" t="s">
        <v>4941</v>
      </c>
      <c r="Y209" s="63" t="s">
        <v>4941</v>
      </c>
      <c r="Z209" s="63" t="s">
        <v>4941</v>
      </c>
      <c r="AA209" s="63" t="s">
        <v>4941</v>
      </c>
    </row>
    <row r="210" spans="1:27" ht="75" customHeight="1" x14ac:dyDescent="0.35">
      <c r="A210" s="63">
        <v>207</v>
      </c>
      <c r="B210" s="63">
        <v>1022991596</v>
      </c>
      <c r="C210" s="63" t="s">
        <v>4667</v>
      </c>
      <c r="D210" s="63" t="s">
        <v>3301</v>
      </c>
      <c r="E210" s="63" t="s">
        <v>4668</v>
      </c>
      <c r="F210" s="63" t="s">
        <v>4246</v>
      </c>
      <c r="G210" s="88" t="s">
        <v>4669</v>
      </c>
      <c r="H210" s="63" t="s">
        <v>5109</v>
      </c>
      <c r="I210" s="63" t="s">
        <v>1614</v>
      </c>
      <c r="J210" s="63" t="s">
        <v>281</v>
      </c>
      <c r="K210" s="63" t="s">
        <v>2310</v>
      </c>
      <c r="L210" s="63" t="s">
        <v>4373</v>
      </c>
      <c r="M210" s="63" t="s">
        <v>4864</v>
      </c>
      <c r="N210" s="63" t="s">
        <v>4941</v>
      </c>
      <c r="O210" s="63" t="s">
        <v>4941</v>
      </c>
      <c r="P210" s="63" t="s">
        <v>2508</v>
      </c>
      <c r="Q210" s="68">
        <v>41494</v>
      </c>
      <c r="R210" s="68">
        <v>45177</v>
      </c>
      <c r="S210" s="63" t="s">
        <v>4670</v>
      </c>
      <c r="T210" s="63" t="s">
        <v>4297</v>
      </c>
      <c r="U210" s="68">
        <v>41098</v>
      </c>
      <c r="V210" s="68">
        <v>41433</v>
      </c>
      <c r="W210" s="63" t="s">
        <v>4671</v>
      </c>
      <c r="X210" s="63" t="s">
        <v>4941</v>
      </c>
      <c r="Y210" s="63" t="s">
        <v>4941</v>
      </c>
      <c r="Z210" s="63" t="s">
        <v>4941</v>
      </c>
      <c r="AA210" s="63" t="s">
        <v>4941</v>
      </c>
    </row>
    <row r="211" spans="1:27" ht="75" customHeight="1" x14ac:dyDescent="0.35">
      <c r="A211" s="63">
        <v>208</v>
      </c>
      <c r="B211" s="63">
        <v>1098778905</v>
      </c>
      <c r="C211" s="63" t="s">
        <v>4672</v>
      </c>
      <c r="D211" s="63" t="s">
        <v>6</v>
      </c>
      <c r="E211" s="63" t="s">
        <v>4673</v>
      </c>
      <c r="F211" s="63" t="s">
        <v>4674</v>
      </c>
      <c r="G211" s="88" t="s">
        <v>4675</v>
      </c>
      <c r="H211" s="63" t="s">
        <v>5109</v>
      </c>
      <c r="I211" s="63" t="s">
        <v>1614</v>
      </c>
      <c r="J211" s="63" t="s">
        <v>281</v>
      </c>
      <c r="K211" s="63" t="s">
        <v>273</v>
      </c>
      <c r="L211" s="63" t="s">
        <v>505</v>
      </c>
      <c r="M211" s="63" t="s">
        <v>1511</v>
      </c>
      <c r="N211" s="63" t="s">
        <v>4929</v>
      </c>
      <c r="O211" s="63" t="s">
        <v>4941</v>
      </c>
      <c r="P211" s="63" t="s">
        <v>4677</v>
      </c>
      <c r="Q211" s="68">
        <v>44440</v>
      </c>
      <c r="R211" s="68">
        <v>45189</v>
      </c>
      <c r="S211" s="63" t="s">
        <v>2534</v>
      </c>
      <c r="T211" s="63" t="s">
        <v>2433</v>
      </c>
      <c r="U211" s="68">
        <v>43437</v>
      </c>
      <c r="V211" s="68">
        <v>44438</v>
      </c>
      <c r="W211" s="63" t="s">
        <v>4676</v>
      </c>
      <c r="X211" s="63" t="s">
        <v>4941</v>
      </c>
      <c r="Y211" s="63" t="s">
        <v>4941</v>
      </c>
      <c r="Z211" s="63" t="s">
        <v>4941</v>
      </c>
      <c r="AA211" s="63" t="s">
        <v>4941</v>
      </c>
    </row>
    <row r="212" spans="1:27" ht="75" customHeight="1" x14ac:dyDescent="0.35">
      <c r="A212" s="63">
        <v>209</v>
      </c>
      <c r="B212" s="63">
        <v>1001077480</v>
      </c>
      <c r="C212" s="63" t="s">
        <v>4678</v>
      </c>
      <c r="D212" s="63" t="s">
        <v>4664</v>
      </c>
      <c r="E212" s="63" t="s">
        <v>4679</v>
      </c>
      <c r="F212" s="63" t="s">
        <v>4674</v>
      </c>
      <c r="G212" s="88" t="s">
        <v>4680</v>
      </c>
      <c r="H212" s="63" t="s">
        <v>5109</v>
      </c>
      <c r="I212" s="63" t="s">
        <v>1614</v>
      </c>
      <c r="J212" s="63" t="s">
        <v>281</v>
      </c>
      <c r="K212" s="63" t="s">
        <v>2310</v>
      </c>
      <c r="L212" s="63" t="s">
        <v>4373</v>
      </c>
      <c r="M212" s="63" t="s">
        <v>3650</v>
      </c>
      <c r="N212" s="63" t="s">
        <v>4941</v>
      </c>
      <c r="O212" s="63" t="s">
        <v>4941</v>
      </c>
      <c r="P212" s="63" t="s">
        <v>4681</v>
      </c>
      <c r="Q212" s="68">
        <v>44621</v>
      </c>
      <c r="R212" s="68" t="s">
        <v>4682</v>
      </c>
      <c r="S212" s="63" t="s">
        <v>4683</v>
      </c>
      <c r="T212" s="63" t="s">
        <v>4941</v>
      </c>
      <c r="U212" s="63" t="s">
        <v>4941</v>
      </c>
      <c r="V212" s="63" t="s">
        <v>4941</v>
      </c>
      <c r="W212" s="63" t="s">
        <v>4941</v>
      </c>
      <c r="X212" s="63" t="s">
        <v>4941</v>
      </c>
      <c r="Y212" s="63" t="s">
        <v>4941</v>
      </c>
      <c r="Z212" s="63" t="s">
        <v>4941</v>
      </c>
      <c r="AA212" s="63" t="s">
        <v>4941</v>
      </c>
    </row>
    <row r="213" spans="1:27" ht="75" customHeight="1" x14ac:dyDescent="0.35">
      <c r="A213" s="63">
        <v>210</v>
      </c>
      <c r="B213" s="63">
        <v>1003708944</v>
      </c>
      <c r="C213" s="63" t="s">
        <v>4684</v>
      </c>
      <c r="D213" s="63" t="s">
        <v>4284</v>
      </c>
      <c r="E213" s="63" t="s">
        <v>2292</v>
      </c>
      <c r="F213" s="63" t="s">
        <v>4246</v>
      </c>
      <c r="G213" s="88" t="s">
        <v>4685</v>
      </c>
      <c r="H213" s="63" t="s">
        <v>5109</v>
      </c>
      <c r="I213" s="63" t="s">
        <v>1614</v>
      </c>
      <c r="J213" s="63" t="s">
        <v>281</v>
      </c>
      <c r="K213" s="63" t="s">
        <v>2310</v>
      </c>
      <c r="L213" s="63" t="s">
        <v>4686</v>
      </c>
      <c r="M213" s="63" t="s">
        <v>5152</v>
      </c>
      <c r="N213" s="63" t="s">
        <v>4941</v>
      </c>
      <c r="O213" s="63" t="s">
        <v>4941</v>
      </c>
      <c r="P213" s="63" t="s">
        <v>4691</v>
      </c>
      <c r="Q213" s="68">
        <v>44963</v>
      </c>
      <c r="R213" s="68">
        <v>45142</v>
      </c>
      <c r="S213" s="63" t="s">
        <v>4692</v>
      </c>
      <c r="T213" s="63" t="s">
        <v>4687</v>
      </c>
      <c r="U213" s="68">
        <v>43299</v>
      </c>
      <c r="V213" s="68">
        <v>43210</v>
      </c>
      <c r="W213" s="63" t="s">
        <v>4688</v>
      </c>
      <c r="X213" s="63" t="s">
        <v>4689</v>
      </c>
      <c r="Y213" s="68">
        <v>44795</v>
      </c>
      <c r="Z213" s="68">
        <v>44957</v>
      </c>
      <c r="AA213" s="63" t="s">
        <v>4690</v>
      </c>
    </row>
    <row r="214" spans="1:27" ht="75" customHeight="1" x14ac:dyDescent="0.35">
      <c r="A214" s="63">
        <v>211</v>
      </c>
      <c r="B214" s="63">
        <v>1065292167</v>
      </c>
      <c r="C214" s="63" t="s">
        <v>4696</v>
      </c>
      <c r="D214" s="63" t="s">
        <v>3301</v>
      </c>
      <c r="E214" s="63" t="s">
        <v>4223</v>
      </c>
      <c r="F214" s="63" t="s">
        <v>4246</v>
      </c>
      <c r="G214" s="88" t="s">
        <v>4697</v>
      </c>
      <c r="H214" s="63" t="s">
        <v>5108</v>
      </c>
      <c r="I214" s="63" t="s">
        <v>1614</v>
      </c>
      <c r="J214" s="63" t="s">
        <v>281</v>
      </c>
      <c r="K214" s="63" t="s">
        <v>1020</v>
      </c>
      <c r="L214" s="63" t="s">
        <v>4698</v>
      </c>
      <c r="M214" s="63" t="s">
        <v>4880</v>
      </c>
      <c r="N214" s="63" t="s">
        <v>4941</v>
      </c>
      <c r="O214" s="63" t="s">
        <v>4941</v>
      </c>
      <c r="P214" s="63" t="s">
        <v>4699</v>
      </c>
      <c r="Q214" s="68">
        <v>42944</v>
      </c>
      <c r="R214" s="68">
        <v>45199</v>
      </c>
      <c r="S214" s="63" t="s">
        <v>4700</v>
      </c>
      <c r="T214" s="63" t="s">
        <v>172</v>
      </c>
      <c r="U214" s="68">
        <v>42401</v>
      </c>
      <c r="V214" s="68">
        <v>42765</v>
      </c>
      <c r="W214" s="63" t="s">
        <v>4701</v>
      </c>
      <c r="X214" s="63" t="s">
        <v>4941</v>
      </c>
      <c r="Y214" s="63" t="s">
        <v>4941</v>
      </c>
      <c r="Z214" s="63" t="s">
        <v>4941</v>
      </c>
      <c r="AA214" s="63" t="s">
        <v>4941</v>
      </c>
    </row>
    <row r="215" spans="1:27" ht="75" customHeight="1" x14ac:dyDescent="0.35">
      <c r="A215" s="63">
        <v>212</v>
      </c>
      <c r="B215" s="64">
        <v>1144105910</v>
      </c>
      <c r="C215" s="63" t="s">
        <v>4702</v>
      </c>
      <c r="D215" s="63" t="s">
        <v>3301</v>
      </c>
      <c r="E215" s="63" t="s">
        <v>4223</v>
      </c>
      <c r="F215" s="63" t="s">
        <v>4246</v>
      </c>
      <c r="G215" s="88" t="s">
        <v>4703</v>
      </c>
      <c r="H215" s="63" t="s">
        <v>5110</v>
      </c>
      <c r="I215" s="63" t="s">
        <v>1614</v>
      </c>
      <c r="J215" s="63" t="s">
        <v>281</v>
      </c>
      <c r="K215" s="63" t="s">
        <v>18</v>
      </c>
      <c r="L215" s="63" t="s">
        <v>19</v>
      </c>
      <c r="M215" s="63" t="s">
        <v>4704</v>
      </c>
      <c r="N215" s="63" t="s">
        <v>4941</v>
      </c>
      <c r="O215" s="63" t="s">
        <v>4941</v>
      </c>
      <c r="P215" s="64" t="s">
        <v>4707</v>
      </c>
      <c r="Q215" s="66">
        <v>44676</v>
      </c>
      <c r="R215" s="66">
        <v>45014</v>
      </c>
      <c r="S215" s="64" t="s">
        <v>4708</v>
      </c>
      <c r="T215" s="64" t="s">
        <v>4705</v>
      </c>
      <c r="U215" s="66">
        <v>44531</v>
      </c>
      <c r="V215" s="66">
        <v>44682</v>
      </c>
      <c r="W215" s="64" t="s">
        <v>4706</v>
      </c>
      <c r="X215" s="63" t="s">
        <v>4941</v>
      </c>
      <c r="Y215" s="63" t="s">
        <v>4941</v>
      </c>
      <c r="Z215" s="63" t="s">
        <v>4941</v>
      </c>
      <c r="AA215" s="63" t="s">
        <v>4941</v>
      </c>
    </row>
    <row r="216" spans="1:27" ht="75" customHeight="1" x14ac:dyDescent="0.35">
      <c r="A216" s="63">
        <v>213</v>
      </c>
      <c r="B216" s="64">
        <v>1007782696</v>
      </c>
      <c r="C216" s="63" t="s">
        <v>4709</v>
      </c>
      <c r="D216" s="63" t="s">
        <v>3301</v>
      </c>
      <c r="E216" s="63" t="s">
        <v>4722</v>
      </c>
      <c r="F216" s="63" t="s">
        <v>4243</v>
      </c>
      <c r="G216" s="88" t="s">
        <v>4716</v>
      </c>
      <c r="H216" s="63" t="s">
        <v>5109</v>
      </c>
      <c r="I216" s="63" t="s">
        <v>1614</v>
      </c>
      <c r="J216" s="63" t="s">
        <v>281</v>
      </c>
      <c r="K216" s="63" t="s">
        <v>21</v>
      </c>
      <c r="L216" s="63" t="s">
        <v>4686</v>
      </c>
      <c r="M216" s="63" t="s">
        <v>4878</v>
      </c>
      <c r="N216" s="63" t="s">
        <v>4941</v>
      </c>
      <c r="O216" s="63" t="s">
        <v>4941</v>
      </c>
      <c r="P216" s="64" t="s">
        <v>4727</v>
      </c>
      <c r="Q216" s="68">
        <v>43726</v>
      </c>
      <c r="R216" s="68">
        <v>44301</v>
      </c>
      <c r="S216" s="64" t="s">
        <v>4728</v>
      </c>
      <c r="T216" s="63" t="s">
        <v>4941</v>
      </c>
      <c r="U216" s="63" t="s">
        <v>4941</v>
      </c>
      <c r="V216" s="63" t="s">
        <v>4941</v>
      </c>
      <c r="W216" s="63" t="s">
        <v>4941</v>
      </c>
      <c r="X216" s="63" t="s">
        <v>4941</v>
      </c>
      <c r="Y216" s="63" t="s">
        <v>4941</v>
      </c>
      <c r="Z216" s="63" t="s">
        <v>4941</v>
      </c>
      <c r="AA216" s="63" t="s">
        <v>4941</v>
      </c>
    </row>
    <row r="217" spans="1:27" ht="75" customHeight="1" x14ac:dyDescent="0.35">
      <c r="A217" s="63">
        <v>214</v>
      </c>
      <c r="B217" s="64">
        <v>1014278021</v>
      </c>
      <c r="C217" s="63" t="s">
        <v>4710</v>
      </c>
      <c r="D217" s="63" t="s">
        <v>3301</v>
      </c>
      <c r="E217" s="63" t="s">
        <v>4723</v>
      </c>
      <c r="F217" s="63" t="s">
        <v>4243</v>
      </c>
      <c r="G217" s="88" t="s">
        <v>4717</v>
      </c>
      <c r="H217" s="63" t="s">
        <v>5109</v>
      </c>
      <c r="I217" s="63" t="s">
        <v>1614</v>
      </c>
      <c r="J217" s="63" t="s">
        <v>281</v>
      </c>
      <c r="K217" s="63" t="s">
        <v>2310</v>
      </c>
      <c r="L217" s="63" t="s">
        <v>4373</v>
      </c>
      <c r="M217" s="63" t="s">
        <v>4871</v>
      </c>
      <c r="N217" s="63" t="s">
        <v>4941</v>
      </c>
      <c r="O217" s="63" t="s">
        <v>4941</v>
      </c>
      <c r="P217" s="63" t="s">
        <v>4729</v>
      </c>
      <c r="Q217" s="68">
        <v>44805</v>
      </c>
      <c r="R217" s="68">
        <v>45169</v>
      </c>
      <c r="S217" s="63" t="s">
        <v>4730</v>
      </c>
      <c r="T217" s="63" t="s">
        <v>4731</v>
      </c>
      <c r="U217" s="68">
        <v>43850</v>
      </c>
      <c r="V217" s="68">
        <v>44798</v>
      </c>
      <c r="W217" s="63" t="s">
        <v>4732</v>
      </c>
      <c r="X217" s="63" t="s">
        <v>4733</v>
      </c>
      <c r="Y217" s="68">
        <v>43586</v>
      </c>
      <c r="Z217" s="68">
        <v>43832</v>
      </c>
      <c r="AA217" s="63" t="s">
        <v>4734</v>
      </c>
    </row>
    <row r="218" spans="1:27" ht="75" customHeight="1" x14ac:dyDescent="0.35">
      <c r="A218" s="63">
        <v>215</v>
      </c>
      <c r="B218" s="64">
        <v>1022372177</v>
      </c>
      <c r="C218" s="63" t="s">
        <v>4711</v>
      </c>
      <c r="D218" s="63" t="s">
        <v>3588</v>
      </c>
      <c r="E218" s="63" t="s">
        <v>4722</v>
      </c>
      <c r="F218" s="63" t="s">
        <v>4243</v>
      </c>
      <c r="G218" s="88" t="s">
        <v>4718</v>
      </c>
      <c r="H218" s="63" t="s">
        <v>5109</v>
      </c>
      <c r="I218" s="63" t="s">
        <v>1614</v>
      </c>
      <c r="J218" s="63" t="s">
        <v>281</v>
      </c>
      <c r="K218" s="63" t="s">
        <v>2310</v>
      </c>
      <c r="L218" s="63" t="s">
        <v>4373</v>
      </c>
      <c r="M218" s="63" t="s">
        <v>4840</v>
      </c>
      <c r="N218" s="63" t="s">
        <v>4941</v>
      </c>
      <c r="O218" s="63" t="s">
        <v>4941</v>
      </c>
      <c r="P218" s="63" t="s">
        <v>4738</v>
      </c>
      <c r="Q218" s="68">
        <v>44960</v>
      </c>
      <c r="R218" s="68">
        <v>45163</v>
      </c>
      <c r="S218" s="63" t="s">
        <v>4739</v>
      </c>
      <c r="T218" s="63" t="s">
        <v>4736</v>
      </c>
      <c r="U218" s="68">
        <v>44551</v>
      </c>
      <c r="V218" s="68">
        <v>44926</v>
      </c>
      <c r="W218" s="63" t="s">
        <v>4737</v>
      </c>
      <c r="X218" s="63" t="s">
        <v>4941</v>
      </c>
      <c r="Y218" s="63" t="s">
        <v>4941</v>
      </c>
      <c r="Z218" s="63" t="s">
        <v>4941</v>
      </c>
      <c r="AA218" s="63" t="s">
        <v>4941</v>
      </c>
    </row>
    <row r="219" spans="1:27" ht="75" customHeight="1" x14ac:dyDescent="0.35">
      <c r="A219" s="63">
        <v>216</v>
      </c>
      <c r="B219" s="64">
        <v>1012428295</v>
      </c>
      <c r="C219" s="63" t="s">
        <v>4712</v>
      </c>
      <c r="D219" s="63" t="s">
        <v>3588</v>
      </c>
      <c r="E219" s="63" t="s">
        <v>4723</v>
      </c>
      <c r="F219" s="63" t="s">
        <v>4243</v>
      </c>
      <c r="G219" s="88" t="s">
        <v>4719</v>
      </c>
      <c r="H219" s="63" t="s">
        <v>5109</v>
      </c>
      <c r="I219" s="63" t="s">
        <v>1614</v>
      </c>
      <c r="J219" s="63" t="s">
        <v>281</v>
      </c>
      <c r="K219" s="63" t="s">
        <v>2310</v>
      </c>
      <c r="L219" s="63" t="s">
        <v>4373</v>
      </c>
      <c r="M219" s="63" t="s">
        <v>4840</v>
      </c>
      <c r="N219" s="63" t="s">
        <v>4941</v>
      </c>
      <c r="O219" s="63" t="s">
        <v>4941</v>
      </c>
      <c r="P219" s="63" t="s">
        <v>4743</v>
      </c>
      <c r="Q219" s="91">
        <v>45203</v>
      </c>
      <c r="R219" s="91">
        <v>44934</v>
      </c>
      <c r="S219" s="63" t="s">
        <v>3897</v>
      </c>
      <c r="T219" s="63" t="s">
        <v>4740</v>
      </c>
      <c r="U219" s="95">
        <v>44445</v>
      </c>
      <c r="V219" s="74" t="s">
        <v>4741</v>
      </c>
      <c r="W219" s="63" t="s">
        <v>4742</v>
      </c>
      <c r="X219" s="63" t="s">
        <v>4941</v>
      </c>
      <c r="Y219" s="63" t="s">
        <v>4941</v>
      </c>
      <c r="Z219" s="63" t="s">
        <v>4941</v>
      </c>
      <c r="AA219" s="63" t="s">
        <v>4941</v>
      </c>
    </row>
    <row r="220" spans="1:27" ht="75" customHeight="1" x14ac:dyDescent="0.35">
      <c r="A220" s="63">
        <v>217</v>
      </c>
      <c r="B220" s="64">
        <v>1023000959</v>
      </c>
      <c r="C220" s="63" t="s">
        <v>4713</v>
      </c>
      <c r="D220" s="63" t="s">
        <v>4284</v>
      </c>
      <c r="E220" s="63" t="s">
        <v>4724</v>
      </c>
      <c r="F220" s="63" t="s">
        <v>4243</v>
      </c>
      <c r="G220" s="88" t="s">
        <v>4720</v>
      </c>
      <c r="H220" s="63" t="s">
        <v>5109</v>
      </c>
      <c r="I220" s="63" t="s">
        <v>1614</v>
      </c>
      <c r="J220" s="63" t="s">
        <v>281</v>
      </c>
      <c r="K220" s="63" t="s">
        <v>2310</v>
      </c>
      <c r="L220" s="63" t="s">
        <v>4373</v>
      </c>
      <c r="M220" s="63" t="s">
        <v>4835</v>
      </c>
      <c r="N220" s="63" t="s">
        <v>4941</v>
      </c>
      <c r="O220" s="63" t="s">
        <v>4941</v>
      </c>
      <c r="P220" s="63" t="s">
        <v>4744</v>
      </c>
      <c r="Q220" s="68">
        <v>44350</v>
      </c>
      <c r="R220" s="68">
        <v>44457</v>
      </c>
      <c r="S220" s="63" t="s">
        <v>2855</v>
      </c>
      <c r="T220" s="63" t="s">
        <v>4745</v>
      </c>
      <c r="U220" s="68">
        <v>44055</v>
      </c>
      <c r="V220" s="68">
        <v>44271</v>
      </c>
      <c r="W220" s="63" t="s">
        <v>2855</v>
      </c>
      <c r="X220" s="63" t="s">
        <v>4746</v>
      </c>
      <c r="Y220" s="68">
        <v>42433</v>
      </c>
      <c r="Z220" s="68">
        <v>43650</v>
      </c>
      <c r="AA220" s="63" t="s">
        <v>2855</v>
      </c>
    </row>
    <row r="221" spans="1:27" ht="75" customHeight="1" x14ac:dyDescent="0.35">
      <c r="A221" s="63">
        <v>218</v>
      </c>
      <c r="B221" s="64">
        <v>1019056022</v>
      </c>
      <c r="C221" s="63" t="s">
        <v>4714</v>
      </c>
      <c r="D221" s="63" t="s">
        <v>6</v>
      </c>
      <c r="E221" s="63" t="s">
        <v>4725</v>
      </c>
      <c r="F221" s="63" t="s">
        <v>4726</v>
      </c>
      <c r="G221" s="88" t="s">
        <v>4721</v>
      </c>
      <c r="H221" s="63" t="s">
        <v>5109</v>
      </c>
      <c r="I221" s="63" t="s">
        <v>1614</v>
      </c>
      <c r="J221" s="63" t="s">
        <v>281</v>
      </c>
      <c r="K221" s="63" t="s">
        <v>2310</v>
      </c>
      <c r="L221" s="63" t="s">
        <v>4373</v>
      </c>
      <c r="M221" s="63" t="s">
        <v>1511</v>
      </c>
      <c r="N221" s="63" t="s">
        <v>2004</v>
      </c>
      <c r="O221" s="63" t="s">
        <v>4941</v>
      </c>
      <c r="P221" s="63" t="s">
        <v>4747</v>
      </c>
      <c r="Q221" s="68">
        <v>45030</v>
      </c>
      <c r="R221" s="68">
        <v>45205</v>
      </c>
      <c r="S221" s="63" t="s">
        <v>4748</v>
      </c>
      <c r="T221" s="63" t="s">
        <v>3497</v>
      </c>
      <c r="U221" s="68">
        <v>42863</v>
      </c>
      <c r="V221" s="68">
        <v>44477</v>
      </c>
      <c r="W221" s="63" t="s">
        <v>197</v>
      </c>
      <c r="X221" s="63" t="s">
        <v>4941</v>
      </c>
      <c r="Y221" s="63" t="s">
        <v>4941</v>
      </c>
      <c r="Z221" s="63" t="s">
        <v>4941</v>
      </c>
      <c r="AA221" s="63" t="s">
        <v>4941</v>
      </c>
    </row>
    <row r="222" spans="1:27" ht="75" customHeight="1" x14ac:dyDescent="0.35">
      <c r="A222" s="63">
        <v>219</v>
      </c>
      <c r="B222" s="64">
        <v>1000251759</v>
      </c>
      <c r="C222" s="63" t="s">
        <v>4715</v>
      </c>
      <c r="D222" s="63" t="s">
        <v>6</v>
      </c>
      <c r="E222" s="63" t="s">
        <v>4665</v>
      </c>
      <c r="F222" s="63" t="s">
        <v>4249</v>
      </c>
      <c r="G222" s="88" t="s">
        <v>4749</v>
      </c>
      <c r="H222" s="63" t="s">
        <v>5109</v>
      </c>
      <c r="I222" s="63" t="s">
        <v>1614</v>
      </c>
      <c r="J222" s="63" t="s">
        <v>281</v>
      </c>
      <c r="K222" s="63" t="s">
        <v>2310</v>
      </c>
      <c r="L222" s="63" t="s">
        <v>4373</v>
      </c>
      <c r="M222" s="63" t="s">
        <v>4851</v>
      </c>
      <c r="N222" s="63" t="s">
        <v>4941</v>
      </c>
      <c r="O222" s="63" t="s">
        <v>4941</v>
      </c>
      <c r="P222" s="64" t="s">
        <v>4750</v>
      </c>
      <c r="Q222" s="66">
        <v>45175</v>
      </c>
      <c r="R222" s="66">
        <v>45222</v>
      </c>
      <c r="S222" s="64" t="s">
        <v>4751</v>
      </c>
      <c r="T222" s="64" t="s">
        <v>4753</v>
      </c>
      <c r="U222" s="66">
        <v>45078</v>
      </c>
      <c r="V222" s="66">
        <v>45156</v>
      </c>
      <c r="W222" s="64" t="s">
        <v>4752</v>
      </c>
      <c r="X222" s="64" t="s">
        <v>4753</v>
      </c>
      <c r="Y222" s="66">
        <v>45003</v>
      </c>
      <c r="Z222" s="66">
        <v>45076</v>
      </c>
      <c r="AA222" s="64" t="s">
        <v>4752</v>
      </c>
    </row>
    <row r="223" spans="1:27" ht="75" customHeight="1" x14ac:dyDescent="0.35">
      <c r="A223" s="63">
        <v>220</v>
      </c>
      <c r="B223" s="64">
        <v>1143127619</v>
      </c>
      <c r="C223" s="63" t="s">
        <v>4814</v>
      </c>
      <c r="D223" s="63" t="s">
        <v>6</v>
      </c>
      <c r="E223" s="63" t="str">
        <f>VLOOKUP(B223,'[1]Obra Labor'!B$1:Y$258,24,0)</f>
        <v>ABOGADO DIRECCIÓN JURÍDICA</v>
      </c>
      <c r="F223" s="63" t="str">
        <f>VLOOKUP(B223,'[1]Obra Labor'!B$1:Y$258,19,0)</f>
        <v>DIRECCIÓN JURIDÍCA</v>
      </c>
      <c r="G223" s="88" t="str">
        <f>VLOOKUP(B223,'[1]Obra Labor'!B$1:Y$258,12,0)</f>
        <v>zcandanoza@cisa.gov.co</v>
      </c>
      <c r="H223" s="63" t="s">
        <v>5108</v>
      </c>
      <c r="I223" s="63">
        <v>4521</v>
      </c>
      <c r="J223" s="63" t="s">
        <v>281</v>
      </c>
      <c r="K223" s="63" t="s">
        <v>15</v>
      </c>
      <c r="L223" s="63" t="s">
        <v>16</v>
      </c>
      <c r="M223" s="63" t="s">
        <v>5153</v>
      </c>
      <c r="N223" s="63" t="s">
        <v>4941</v>
      </c>
      <c r="O223" s="63" t="s">
        <v>4941</v>
      </c>
      <c r="P223" s="63" t="s">
        <v>2277</v>
      </c>
      <c r="Q223" s="68">
        <v>43711</v>
      </c>
      <c r="R223" s="63" t="s">
        <v>25</v>
      </c>
      <c r="S223" s="63" t="s">
        <v>5118</v>
      </c>
      <c r="T223" s="64" t="s">
        <v>3358</v>
      </c>
      <c r="U223" s="66">
        <v>43454</v>
      </c>
      <c r="V223" s="66">
        <v>43556</v>
      </c>
      <c r="W223" s="64" t="s">
        <v>5117</v>
      </c>
      <c r="X223" s="64" t="s">
        <v>4941</v>
      </c>
      <c r="Y223" s="64" t="s">
        <v>4941</v>
      </c>
      <c r="Z223" s="64" t="s">
        <v>4941</v>
      </c>
      <c r="AA223" s="64" t="s">
        <v>4941</v>
      </c>
    </row>
    <row r="224" spans="1:27" ht="75" customHeight="1" x14ac:dyDescent="0.35">
      <c r="A224" s="63">
        <v>221</v>
      </c>
      <c r="B224" s="64">
        <v>53931780</v>
      </c>
      <c r="C224" s="63" t="s">
        <v>4823</v>
      </c>
      <c r="D224" s="63" t="s">
        <v>657</v>
      </c>
      <c r="E224" s="63" t="str">
        <f>VLOOKUP(B224,'[1]Obra Labor'!B$1:Y$258,24,0)</f>
        <v>ANALISTA DE ALIADOS</v>
      </c>
      <c r="F224" s="63" t="str">
        <f>VLOOKUP(B224,'[1]Obra Labor'!B$1:Y$258,19,0)</f>
        <v xml:space="preserve">GERENCIA DE CARTERA   </v>
      </c>
      <c r="G224" s="88" t="str">
        <f>VLOOKUP(B224,'[1]Obra Labor'!B$1:Y$258,12,0)</f>
        <v>rpalacios@cisa.gov.co</v>
      </c>
      <c r="H224" s="63" t="s">
        <v>5109</v>
      </c>
      <c r="I224" s="63">
        <v>4037</v>
      </c>
      <c r="J224" s="63" t="s">
        <v>281</v>
      </c>
      <c r="K224" s="63" t="s">
        <v>2310</v>
      </c>
      <c r="L224" s="63" t="s">
        <v>5111</v>
      </c>
      <c r="M224" s="63" t="s">
        <v>5154</v>
      </c>
      <c r="N224" s="63" t="s">
        <v>4941</v>
      </c>
      <c r="O224" s="63" t="s">
        <v>4941</v>
      </c>
      <c r="P224" s="63" t="s">
        <v>2277</v>
      </c>
      <c r="Q224" s="66">
        <v>43801</v>
      </c>
      <c r="R224" s="63" t="s">
        <v>25</v>
      </c>
      <c r="S224" s="64" t="s">
        <v>3324</v>
      </c>
      <c r="T224" s="64" t="s">
        <v>2515</v>
      </c>
      <c r="U224" s="66">
        <v>42100</v>
      </c>
      <c r="V224" s="66">
        <v>43799</v>
      </c>
      <c r="W224" s="64" t="s">
        <v>5119</v>
      </c>
      <c r="X224" s="64" t="s">
        <v>4941</v>
      </c>
      <c r="Y224" s="64" t="s">
        <v>4941</v>
      </c>
      <c r="Z224" s="64" t="s">
        <v>4941</v>
      </c>
      <c r="AA224" s="64" t="s">
        <v>4941</v>
      </c>
    </row>
    <row r="225" spans="1:27" ht="75" customHeight="1" x14ac:dyDescent="0.35">
      <c r="A225" s="63">
        <v>222</v>
      </c>
      <c r="B225" s="64">
        <v>65742578</v>
      </c>
      <c r="C225" s="63" t="s">
        <v>4025</v>
      </c>
      <c r="D225" s="63" t="s">
        <v>290</v>
      </c>
      <c r="E225" s="63" t="str">
        <f>VLOOKUP(B225,'[1]Obra Labor'!B$1:Y$258,24,0)</f>
        <v>APOYO COMERCIAL</v>
      </c>
      <c r="F225" s="63" t="str">
        <f>VLOOKUP(B225,'[1]Obra Labor'!B$1:Y$258,19,0)</f>
        <v xml:space="preserve">GERENCIA DE COMERCIALIZACION   </v>
      </c>
      <c r="G225" s="88" t="str">
        <f>VLOOKUP(B225,'[1]Obra Labor'!B$1:Y$258,12,0)</f>
        <v>mrobayo@cisa.gov.co</v>
      </c>
      <c r="H225" s="63" t="s">
        <v>5109</v>
      </c>
      <c r="I225" s="63">
        <v>4183</v>
      </c>
      <c r="J225" s="63" t="s">
        <v>281</v>
      </c>
      <c r="K225" s="63" t="s">
        <v>1096</v>
      </c>
      <c r="L225" s="63" t="s">
        <v>5171</v>
      </c>
      <c r="M225" s="63" t="s">
        <v>4761</v>
      </c>
      <c r="N225" s="63" t="s">
        <v>4941</v>
      </c>
      <c r="O225" s="63" t="s">
        <v>4941</v>
      </c>
      <c r="P225" s="64" t="s">
        <v>5172</v>
      </c>
      <c r="Q225" s="64" t="s">
        <v>5173</v>
      </c>
      <c r="R225" s="64" t="s">
        <v>5174</v>
      </c>
      <c r="S225" s="64" t="s">
        <v>5175</v>
      </c>
      <c r="T225" s="64" t="s">
        <v>5176</v>
      </c>
      <c r="U225" s="64" t="s">
        <v>5177</v>
      </c>
      <c r="V225" s="64" t="s">
        <v>5178</v>
      </c>
      <c r="W225" s="64" t="s">
        <v>642</v>
      </c>
      <c r="X225" s="64" t="s">
        <v>5176</v>
      </c>
      <c r="Y225" s="64" t="s">
        <v>5179</v>
      </c>
      <c r="Z225" s="64" t="s">
        <v>5180</v>
      </c>
      <c r="AA225" s="64" t="s">
        <v>5181</v>
      </c>
    </row>
    <row r="226" spans="1:27" ht="75" customHeight="1" x14ac:dyDescent="0.35">
      <c r="A226" s="63">
        <v>223</v>
      </c>
      <c r="B226" s="64">
        <v>1117493963</v>
      </c>
      <c r="C226" s="63" t="s">
        <v>4820</v>
      </c>
      <c r="D226" s="63" t="s">
        <v>657</v>
      </c>
      <c r="E226" s="63" t="str">
        <f>VLOOKUP(B226,'[1]Obra Labor'!B$1:Y$258,24,0)</f>
        <v>ANALISTA VENTA CARTERA</v>
      </c>
      <c r="F226" s="63" t="str">
        <f>VLOOKUP(B226,'[1]Obra Labor'!B$1:Y$258,19,0)</f>
        <v xml:space="preserve">GERENCIA DE CARTERA   </v>
      </c>
      <c r="G226" s="88" t="str">
        <f>VLOOKUP(B226,'[1]Obra Labor'!B$1:Y$258,12,0)</f>
        <v>omontiel@cisa.gov.co</v>
      </c>
      <c r="H226" s="63" t="s">
        <v>5109</v>
      </c>
      <c r="I226" s="63">
        <v>4077</v>
      </c>
      <c r="J226" s="63" t="s">
        <v>281</v>
      </c>
      <c r="K226" s="63" t="s">
        <v>5112</v>
      </c>
      <c r="L226" s="63" t="s">
        <v>5113</v>
      </c>
      <c r="M226" s="63" t="s">
        <v>2158</v>
      </c>
      <c r="N226" s="63" t="s">
        <v>4941</v>
      </c>
      <c r="O226" s="63" t="s">
        <v>4941</v>
      </c>
      <c r="P226" s="64" t="s">
        <v>5186</v>
      </c>
      <c r="Q226" s="66">
        <v>44618</v>
      </c>
      <c r="R226" s="66">
        <v>44982</v>
      </c>
      <c r="S226" s="64" t="s">
        <v>5187</v>
      </c>
      <c r="T226" s="64" t="s">
        <v>5188</v>
      </c>
      <c r="U226" s="66">
        <v>43864</v>
      </c>
      <c r="V226" s="66">
        <v>44617</v>
      </c>
      <c r="W226" s="64" t="s">
        <v>5189</v>
      </c>
      <c r="X226" s="64" t="s">
        <v>5190</v>
      </c>
      <c r="Y226" s="66">
        <v>43725</v>
      </c>
      <c r="Z226" s="66">
        <v>43860</v>
      </c>
      <c r="AA226" s="64" t="s">
        <v>1082</v>
      </c>
    </row>
    <row r="227" spans="1:27" ht="75" customHeight="1" x14ac:dyDescent="0.35">
      <c r="A227" s="63">
        <v>224</v>
      </c>
      <c r="B227" s="64">
        <v>1001778722</v>
      </c>
      <c r="C227" s="63" t="s">
        <v>4824</v>
      </c>
      <c r="D227" s="63" t="s">
        <v>3301</v>
      </c>
      <c r="E227" s="63" t="str">
        <f>VLOOKUP(B227,'[1]Obra Labor'!B$1:Y$258,24,0)</f>
        <v>GESTOR DE COBRANZA AGENCIA</v>
      </c>
      <c r="F227" s="63" t="str">
        <f>VLOOKUP(B227,'[1]Obra Labor'!B$1:Y$258,19,0)</f>
        <v xml:space="preserve">GERENCIA DE CARTERA   </v>
      </c>
      <c r="G227" s="88" t="str">
        <f>VLOOKUP(B227,'[1]Obra Labor'!B$1:Y$258,12,0)</f>
        <v>cdramirez@cisa.gov.co</v>
      </c>
      <c r="H227" s="63" t="s">
        <v>5108</v>
      </c>
      <c r="I227" s="63" t="s">
        <v>4941</v>
      </c>
      <c r="J227" s="63" t="s">
        <v>281</v>
      </c>
      <c r="K227" s="63" t="s">
        <v>15</v>
      </c>
      <c r="L227" s="63" t="s">
        <v>16</v>
      </c>
      <c r="M227" s="63" t="s">
        <v>4879</v>
      </c>
      <c r="N227" s="63" t="s">
        <v>4941</v>
      </c>
      <c r="O227" s="63" t="s">
        <v>4941</v>
      </c>
      <c r="P227" s="64" t="s">
        <v>5182</v>
      </c>
      <c r="Q227" s="66">
        <v>44782</v>
      </c>
      <c r="R227" s="66">
        <v>44987</v>
      </c>
      <c r="S227" s="64" t="s">
        <v>5183</v>
      </c>
      <c r="T227" s="64" t="s">
        <v>5184</v>
      </c>
      <c r="U227" s="66">
        <v>43740</v>
      </c>
      <c r="V227" s="66">
        <v>44778</v>
      </c>
      <c r="W227" s="64" t="s">
        <v>5185</v>
      </c>
      <c r="X227" s="64" t="s">
        <v>4941</v>
      </c>
      <c r="Y227" s="64" t="s">
        <v>4941</v>
      </c>
      <c r="Z227" s="64" t="s">
        <v>4941</v>
      </c>
      <c r="AA227" s="64" t="s">
        <v>4941</v>
      </c>
    </row>
    <row r="228" spans="1:27" ht="75" customHeight="1" x14ac:dyDescent="0.35">
      <c r="A228" s="63">
        <v>225</v>
      </c>
      <c r="B228" s="64">
        <v>1233894332</v>
      </c>
      <c r="C228" s="63" t="s">
        <v>4815</v>
      </c>
      <c r="D228" s="63" t="s">
        <v>3301</v>
      </c>
      <c r="E228" s="63" t="str">
        <f>VLOOKUP(B228,'[1]Obra Labor'!B$1:Y$258,24,0)</f>
        <v>GESTOR DE COBRANZA AGENCIA</v>
      </c>
      <c r="F228" s="63" t="str">
        <f>VLOOKUP(B228,'[1]Obra Labor'!B$1:Y$258,19,0)</f>
        <v xml:space="preserve">GERENCIA DE CARTERA   </v>
      </c>
      <c r="G228" s="88" t="str">
        <f>VLOOKUP(B228,'[1]Obra Labor'!B$1:Y$258,12,0)</f>
        <v>dgortiz@cisa.gov.co</v>
      </c>
      <c r="H228" s="63" t="s">
        <v>5109</v>
      </c>
      <c r="I228" s="63">
        <v>4051</v>
      </c>
      <c r="J228" s="63" t="s">
        <v>281</v>
      </c>
      <c r="K228" s="63" t="s">
        <v>21</v>
      </c>
      <c r="L228" s="63" t="s">
        <v>4373</v>
      </c>
      <c r="M228" s="63" t="s">
        <v>4862</v>
      </c>
      <c r="N228" s="63" t="s">
        <v>4941</v>
      </c>
      <c r="O228" s="63" t="s">
        <v>4941</v>
      </c>
      <c r="P228" s="64" t="s">
        <v>4376</v>
      </c>
      <c r="Q228" s="66">
        <v>44078</v>
      </c>
      <c r="R228" s="66">
        <v>44999</v>
      </c>
      <c r="S228" s="64" t="s">
        <v>2292</v>
      </c>
      <c r="T228" s="101" t="s">
        <v>4376</v>
      </c>
      <c r="U228" s="102">
        <v>43997</v>
      </c>
      <c r="V228" s="102">
        <v>44073</v>
      </c>
      <c r="W228" s="101" t="s">
        <v>5191</v>
      </c>
      <c r="X228" s="103" t="s">
        <v>5192</v>
      </c>
      <c r="Y228" s="104">
        <v>43748</v>
      </c>
      <c r="Z228" s="104">
        <v>43829</v>
      </c>
      <c r="AA228" s="103" t="s">
        <v>5193</v>
      </c>
    </row>
    <row r="229" spans="1:27" ht="75" customHeight="1" x14ac:dyDescent="0.35">
      <c r="A229" s="63">
        <v>226</v>
      </c>
      <c r="B229" s="64">
        <v>1010202986</v>
      </c>
      <c r="C229" s="63" t="s">
        <v>4813</v>
      </c>
      <c r="D229" s="63" t="s">
        <v>3301</v>
      </c>
      <c r="E229" s="63" t="str">
        <f>VLOOKUP(B229,'[1]Obra Labor'!B$1:Y$258,24,0)</f>
        <v>ANALISTA DE GESTION DOCUMENTAL</v>
      </c>
      <c r="F229" s="63" t="str">
        <f>VLOOKUP(B229,'[1]Obra Labor'!B$1:Y$258,19,0)</f>
        <v xml:space="preserve">GERENCIA DE RECURSOS   </v>
      </c>
      <c r="G229" s="88" t="str">
        <f>VLOOKUP(B229,'[1]Obra Labor'!B$1:Y$258,12,0)</f>
        <v>mabarbosa@cisa.gov.co</v>
      </c>
      <c r="H229" s="63" t="s">
        <v>5109</v>
      </c>
      <c r="I229" s="63" t="s">
        <v>4941</v>
      </c>
      <c r="J229" s="63" t="s">
        <v>281</v>
      </c>
      <c r="K229" s="63" t="s">
        <v>21</v>
      </c>
      <c r="L229" s="63" t="s">
        <v>4373</v>
      </c>
      <c r="M229" s="63" t="s">
        <v>4931</v>
      </c>
      <c r="N229" s="63" t="s">
        <v>4907</v>
      </c>
      <c r="O229" s="63" t="s">
        <v>4941</v>
      </c>
      <c r="P229" s="64" t="s">
        <v>4979</v>
      </c>
      <c r="Q229" s="66">
        <v>43222</v>
      </c>
      <c r="R229" s="66">
        <v>45229</v>
      </c>
      <c r="S229" s="64" t="s">
        <v>4982</v>
      </c>
      <c r="T229" s="64" t="s">
        <v>4980</v>
      </c>
      <c r="U229" s="66">
        <v>42549</v>
      </c>
      <c r="V229" s="66">
        <v>43220</v>
      </c>
      <c r="W229" s="64" t="s">
        <v>4983</v>
      </c>
      <c r="X229" s="64" t="s">
        <v>4981</v>
      </c>
      <c r="Y229" s="66">
        <v>41107</v>
      </c>
      <c r="Z229" s="66">
        <v>41926</v>
      </c>
      <c r="AA229" s="64" t="s">
        <v>4984</v>
      </c>
    </row>
    <row r="230" spans="1:27" ht="75" customHeight="1" x14ac:dyDescent="0.35">
      <c r="A230" s="63">
        <v>227</v>
      </c>
      <c r="B230" s="64">
        <v>43975345</v>
      </c>
      <c r="C230" s="63" t="s">
        <v>4818</v>
      </c>
      <c r="D230" s="63" t="s">
        <v>3301</v>
      </c>
      <c r="E230" s="63" t="str">
        <f>VLOOKUP(B230,'[1]Obra Labor'!B$1:Y$258,24,0)</f>
        <v>GESTOR DE COBRANZA AGENCIA</v>
      </c>
      <c r="F230" s="63" t="str">
        <f>VLOOKUP(B230,'[1]Obra Labor'!B$1:Y$258,19,0)</f>
        <v xml:space="preserve">GERENCIA DE CARTERA   </v>
      </c>
      <c r="G230" s="88" t="str">
        <f>VLOOKUP(B230,'[1]Obra Labor'!B$1:Y$258,12,0)</f>
        <v>ylondono@cisa.gov.co</v>
      </c>
      <c r="H230" s="63" t="s">
        <v>5107</v>
      </c>
      <c r="I230" s="63" t="s">
        <v>4941</v>
      </c>
      <c r="J230" s="63" t="s">
        <v>281</v>
      </c>
      <c r="K230" s="63" t="s">
        <v>34</v>
      </c>
      <c r="L230" s="63" t="s">
        <v>35</v>
      </c>
      <c r="M230" s="63" t="s">
        <v>4864</v>
      </c>
      <c r="N230" s="63" t="s">
        <v>4941</v>
      </c>
      <c r="O230" s="63" t="s">
        <v>4941</v>
      </c>
      <c r="P230" s="63" t="s">
        <v>4987</v>
      </c>
      <c r="Q230" s="68">
        <v>44847</v>
      </c>
      <c r="R230" s="68">
        <v>45155</v>
      </c>
      <c r="S230" s="63" t="s">
        <v>1728</v>
      </c>
      <c r="T230" s="64" t="s">
        <v>4985</v>
      </c>
      <c r="U230" s="66">
        <v>44073</v>
      </c>
      <c r="V230" s="66">
        <v>44553</v>
      </c>
      <c r="W230" s="64" t="s">
        <v>4986</v>
      </c>
      <c r="X230" s="64" t="s">
        <v>4988</v>
      </c>
      <c r="Y230" s="66">
        <v>42402</v>
      </c>
      <c r="Z230" s="66">
        <v>43033</v>
      </c>
      <c r="AA230" s="64" t="s">
        <v>4989</v>
      </c>
    </row>
    <row r="231" spans="1:27" ht="75" customHeight="1" x14ac:dyDescent="0.35">
      <c r="A231" s="63">
        <v>228</v>
      </c>
      <c r="B231" s="64">
        <v>1000516404</v>
      </c>
      <c r="C231" s="63" t="s">
        <v>4819</v>
      </c>
      <c r="D231" s="63" t="s">
        <v>3301</v>
      </c>
      <c r="E231" s="63" t="str">
        <f>VLOOKUP(B231,'[1]Obra Labor'!B$1:Y$258,24,0)</f>
        <v>GESTOR ADMINISTRATIVO FNA</v>
      </c>
      <c r="F231" s="63" t="str">
        <f>VLOOKUP(B231,'[1]Obra Labor'!B$1:Y$258,19,0)</f>
        <v xml:space="preserve">GERENCIA INMOBILIARIA   </v>
      </c>
      <c r="G231" s="88" t="str">
        <f>VLOOKUP(B231,'[1]Obra Labor'!B$1:Y$258,12,0)</f>
        <v>jamerchan@cisa.gov.co</v>
      </c>
      <c r="H231" s="63" t="s">
        <v>5109</v>
      </c>
      <c r="I231" s="63" t="s">
        <v>4941</v>
      </c>
      <c r="J231" s="63" t="s">
        <v>281</v>
      </c>
      <c r="K231" s="63" t="s">
        <v>21</v>
      </c>
      <c r="L231" s="63" t="s">
        <v>4373</v>
      </c>
      <c r="M231" s="63" t="s">
        <v>4934</v>
      </c>
      <c r="N231" s="63" t="s">
        <v>4941</v>
      </c>
      <c r="O231" s="63" t="s">
        <v>4941</v>
      </c>
      <c r="P231" s="64" t="s">
        <v>4990</v>
      </c>
      <c r="Q231" s="66">
        <v>44958</v>
      </c>
      <c r="R231" s="66">
        <v>45107</v>
      </c>
      <c r="S231" s="64" t="s">
        <v>642</v>
      </c>
      <c r="T231" s="64" t="s">
        <v>4990</v>
      </c>
      <c r="U231" s="66">
        <v>44835</v>
      </c>
      <c r="V231" s="66">
        <v>44925</v>
      </c>
      <c r="W231" s="64" t="s">
        <v>642</v>
      </c>
      <c r="X231" s="64" t="s">
        <v>4991</v>
      </c>
      <c r="Y231" s="66">
        <v>44348</v>
      </c>
      <c r="Z231" s="66">
        <v>44648</v>
      </c>
      <c r="AA231" s="64" t="s">
        <v>4992</v>
      </c>
    </row>
    <row r="232" spans="1:27" ht="75" customHeight="1" x14ac:dyDescent="0.35">
      <c r="A232" s="63">
        <v>229</v>
      </c>
      <c r="B232" s="64">
        <v>1010074242</v>
      </c>
      <c r="C232" s="63" t="s">
        <v>4821</v>
      </c>
      <c r="D232" s="63" t="s">
        <v>3301</v>
      </c>
      <c r="E232" s="63" t="str">
        <f>VLOOKUP(B232,'[1]Obra Labor'!B$1:Y$258,24,0)</f>
        <v>GESTOR ADMINISTRATIVO FNA</v>
      </c>
      <c r="F232" s="63" t="str">
        <f>VLOOKUP(B232,'[1]Obra Labor'!B$1:Y$258,19,0)</f>
        <v xml:space="preserve">GERENCIA INMOBILIARIA   </v>
      </c>
      <c r="G232" s="88" t="str">
        <f>VLOOKUP(B232,'[1]Obra Labor'!B$1:Y$258,12,0)</f>
        <v>snovoa@cisa.gov.co</v>
      </c>
      <c r="H232" s="63" t="s">
        <v>5109</v>
      </c>
      <c r="I232" s="63" t="s">
        <v>4941</v>
      </c>
      <c r="J232" s="63" t="s">
        <v>281</v>
      </c>
      <c r="K232" s="63" t="s">
        <v>21</v>
      </c>
      <c r="L232" s="63" t="s">
        <v>4373</v>
      </c>
      <c r="M232" s="63" t="s">
        <v>4112</v>
      </c>
      <c r="N232" s="63" t="s">
        <v>4941</v>
      </c>
      <c r="O232" s="63" t="s">
        <v>4941</v>
      </c>
      <c r="P232" s="64" t="s">
        <v>4994</v>
      </c>
      <c r="Q232" s="66">
        <v>45153</v>
      </c>
      <c r="R232" s="66">
        <v>45249</v>
      </c>
      <c r="S232" s="64" t="s">
        <v>4995</v>
      </c>
      <c r="T232" s="64" t="s">
        <v>4995</v>
      </c>
      <c r="U232" s="66">
        <v>45004</v>
      </c>
      <c r="V232" s="66">
        <v>45158</v>
      </c>
      <c r="W232" s="64" t="s">
        <v>4996</v>
      </c>
      <c r="X232" s="64" t="s">
        <v>4997</v>
      </c>
      <c r="Y232" s="66">
        <v>43983</v>
      </c>
      <c r="Z232" s="66">
        <v>44563</v>
      </c>
      <c r="AA232" s="64" t="s">
        <v>4998</v>
      </c>
    </row>
    <row r="233" spans="1:27" ht="75" customHeight="1" x14ac:dyDescent="0.35">
      <c r="A233" s="63">
        <v>230</v>
      </c>
      <c r="B233" s="64">
        <v>79291223</v>
      </c>
      <c r="C233" s="63" t="s">
        <v>4822</v>
      </c>
      <c r="D233" s="63" t="s">
        <v>3301</v>
      </c>
      <c r="E233" s="63" t="str">
        <f>VLOOKUP(B233,'[1]Obra Labor'!B$1:Y$258,24,0)</f>
        <v>LIDER DE PROYECTO SOCIAL</v>
      </c>
      <c r="F233" s="63" t="str">
        <f>VLOOKUP(B233,'[1]Obra Labor'!B$1:Y$258,19,0)</f>
        <v xml:space="preserve">GERENCIA SOCIAL   </v>
      </c>
      <c r="G233" s="88" t="str">
        <f>VLOOKUP(B233,'[1]Obra Labor'!B$1:Y$258,12,0)</f>
        <v>leolivares@cisa.gov.co</v>
      </c>
      <c r="H233" s="63" t="s">
        <v>5109</v>
      </c>
      <c r="I233" s="63" t="s">
        <v>4941</v>
      </c>
      <c r="J233" s="63" t="s">
        <v>281</v>
      </c>
      <c r="K233" s="63" t="s">
        <v>21</v>
      </c>
      <c r="L233" s="63" t="s">
        <v>4993</v>
      </c>
      <c r="M233" s="63" t="s">
        <v>4935</v>
      </c>
      <c r="N233" s="63" t="s">
        <v>4936</v>
      </c>
      <c r="O233" s="63" t="s">
        <v>4941</v>
      </c>
      <c r="P233" s="64" t="s">
        <v>4999</v>
      </c>
      <c r="Q233" s="66">
        <v>43985</v>
      </c>
      <c r="R233" s="66">
        <v>45254</v>
      </c>
      <c r="S233" s="64" t="s">
        <v>5000</v>
      </c>
      <c r="T233" s="64" t="s">
        <v>5001</v>
      </c>
      <c r="U233" s="66">
        <v>42761</v>
      </c>
      <c r="V233" s="66">
        <v>43266</v>
      </c>
      <c r="W233" s="64" t="s">
        <v>5002</v>
      </c>
      <c r="X233" s="64" t="s">
        <v>5003</v>
      </c>
      <c r="Y233" s="66">
        <v>41604</v>
      </c>
      <c r="Z233" s="66">
        <v>42396</v>
      </c>
      <c r="AA233" s="64" t="s">
        <v>5004</v>
      </c>
    </row>
    <row r="234" spans="1:27" ht="75" customHeight="1" x14ac:dyDescent="0.35">
      <c r="A234" s="63">
        <v>231</v>
      </c>
      <c r="B234" s="64">
        <v>1001058518</v>
      </c>
      <c r="C234" s="63" t="s">
        <v>4825</v>
      </c>
      <c r="D234" s="63" t="s">
        <v>3301</v>
      </c>
      <c r="E234" s="63" t="str">
        <f>VLOOKUP(B234,'[1]Obra Labor'!B$1:Y$258,24,0)</f>
        <v>GESTOR ADMINISTRATIVO FNA</v>
      </c>
      <c r="F234" s="63" t="str">
        <f>VLOOKUP(B234,'[1]Obra Labor'!B$1:Y$258,19,0)</f>
        <v xml:space="preserve">GERENCIA INMOBILIARIA   </v>
      </c>
      <c r="G234" s="88" t="str">
        <f>VLOOKUP(B234,'[1]Obra Labor'!B$1:Y$258,12,0)</f>
        <v>dlrincon@cisa.gov.co</v>
      </c>
      <c r="H234" s="63" t="s">
        <v>5109</v>
      </c>
      <c r="I234" s="63" t="s">
        <v>4941</v>
      </c>
      <c r="J234" s="63" t="s">
        <v>281</v>
      </c>
      <c r="K234" s="63" t="s">
        <v>21</v>
      </c>
      <c r="L234" s="63" t="s">
        <v>4373</v>
      </c>
      <c r="M234" s="63" t="s">
        <v>4937</v>
      </c>
      <c r="N234" s="63" t="s">
        <v>4941</v>
      </c>
      <c r="O234" s="63" t="s">
        <v>4941</v>
      </c>
      <c r="P234" s="64" t="s">
        <v>5007</v>
      </c>
      <c r="Q234" s="66">
        <v>45139</v>
      </c>
      <c r="R234" s="66">
        <v>45219</v>
      </c>
      <c r="S234" s="64" t="s">
        <v>5008</v>
      </c>
      <c r="T234" s="64" t="s">
        <v>5005</v>
      </c>
      <c r="U234" s="66">
        <v>44901</v>
      </c>
      <c r="V234" s="66">
        <v>45138</v>
      </c>
      <c r="W234" s="64" t="s">
        <v>5006</v>
      </c>
      <c r="X234" s="64" t="s">
        <v>5009</v>
      </c>
      <c r="Y234" s="66">
        <v>44287</v>
      </c>
      <c r="Z234" s="66">
        <v>44484</v>
      </c>
      <c r="AA234" s="64" t="s">
        <v>5010</v>
      </c>
    </row>
    <row r="235" spans="1:27" ht="75" customHeight="1" x14ac:dyDescent="0.35">
      <c r="A235" s="63">
        <v>232</v>
      </c>
      <c r="B235" s="64">
        <v>1023901964</v>
      </c>
      <c r="C235" s="63" t="s">
        <v>4828</v>
      </c>
      <c r="D235" s="63" t="s">
        <v>3301</v>
      </c>
      <c r="E235" s="63" t="str">
        <f>VLOOKUP(B235,'[1]Obra Labor'!B$1:Y$258,24,0)</f>
        <v>GESTOR ADMINISTRATIVO FNA</v>
      </c>
      <c r="F235" s="63" t="str">
        <f>VLOOKUP(B235,'[1]Obra Labor'!B$1:Y$258,19,0)</f>
        <v xml:space="preserve">GERENCIA INMOBILIARIA   </v>
      </c>
      <c r="G235" s="88" t="str">
        <f>VLOOKUP(B235,'[1]Obra Labor'!B$1:Y$258,12,0)</f>
        <v>javargas@cisa.gov.co</v>
      </c>
      <c r="H235" s="63" t="s">
        <v>5109</v>
      </c>
      <c r="I235" s="63" t="s">
        <v>4941</v>
      </c>
      <c r="J235" s="63" t="s">
        <v>281</v>
      </c>
      <c r="K235" s="63" t="s">
        <v>21</v>
      </c>
      <c r="L235" s="63" t="s">
        <v>4373</v>
      </c>
      <c r="M235" s="63" t="s">
        <v>4938</v>
      </c>
      <c r="N235" s="63" t="s">
        <v>4941</v>
      </c>
      <c r="O235" s="63" t="s">
        <v>4941</v>
      </c>
      <c r="P235" s="64" t="s">
        <v>5011</v>
      </c>
      <c r="Q235" s="66">
        <v>44690</v>
      </c>
      <c r="R235" s="66">
        <v>44999</v>
      </c>
      <c r="S235" s="64" t="s">
        <v>5012</v>
      </c>
      <c r="T235" s="63" t="s">
        <v>5013</v>
      </c>
      <c r="U235" s="68">
        <v>44027</v>
      </c>
      <c r="V235" s="68">
        <v>44627</v>
      </c>
      <c r="W235" s="63" t="s">
        <v>5014</v>
      </c>
      <c r="X235" s="64" t="s">
        <v>5015</v>
      </c>
      <c r="Y235" s="66">
        <v>43514</v>
      </c>
      <c r="Z235" s="66">
        <v>43787</v>
      </c>
      <c r="AA235" s="64" t="s">
        <v>5014</v>
      </c>
    </row>
    <row r="236" spans="1:27" ht="75" customHeight="1" x14ac:dyDescent="0.35">
      <c r="A236" s="63">
        <v>233</v>
      </c>
      <c r="B236" s="64">
        <v>52842912</v>
      </c>
      <c r="C236" s="63" t="s">
        <v>4816</v>
      </c>
      <c r="D236" s="63" t="s">
        <v>3301</v>
      </c>
      <c r="E236" s="63" t="str">
        <f>VLOOKUP(B236,'[1]Obra Labor'!B$1:Y$258,24,0)</f>
        <v>GESTOR DE COBRANZA AGENCIA</v>
      </c>
      <c r="F236" s="63" t="str">
        <f>VLOOKUP(B236,'[1]Obra Labor'!B$1:Y$258,19,0)</f>
        <v xml:space="preserve">GERENCIA DE CARTERA   </v>
      </c>
      <c r="G236" s="88" t="str">
        <f>VLOOKUP(B236,'[1]Obra Labor'!B$1:Y$258,12,0)</f>
        <v>cjibanez@cisa.gov.co</v>
      </c>
      <c r="H236" s="63" t="s">
        <v>5109</v>
      </c>
      <c r="I236" s="63" t="s">
        <v>4941</v>
      </c>
      <c r="J236" s="63" t="s">
        <v>281</v>
      </c>
      <c r="K236" s="63" t="s">
        <v>21</v>
      </c>
      <c r="L236" s="63" t="s">
        <v>4373</v>
      </c>
      <c r="M236" s="63" t="s">
        <v>4835</v>
      </c>
      <c r="N236" s="63" t="s">
        <v>4941</v>
      </c>
      <c r="O236" s="63" t="s">
        <v>4941</v>
      </c>
      <c r="P236" s="64" t="s">
        <v>5017</v>
      </c>
      <c r="Q236" s="66">
        <v>40500</v>
      </c>
      <c r="R236" s="66">
        <v>45270</v>
      </c>
      <c r="S236" s="64" t="s">
        <v>5016</v>
      </c>
      <c r="T236" s="64" t="s">
        <v>4941</v>
      </c>
      <c r="U236" s="64" t="s">
        <v>4941</v>
      </c>
      <c r="V236" s="64" t="s">
        <v>4941</v>
      </c>
      <c r="W236" s="64" t="s">
        <v>4941</v>
      </c>
      <c r="X236" s="64" t="s">
        <v>4941</v>
      </c>
      <c r="Y236" s="64" t="s">
        <v>4941</v>
      </c>
      <c r="Z236" s="64" t="s">
        <v>4941</v>
      </c>
      <c r="AA236" s="64" t="s">
        <v>4941</v>
      </c>
    </row>
    <row r="237" spans="1:27" ht="75" customHeight="1" x14ac:dyDescent="0.35">
      <c r="A237" s="63">
        <v>234</v>
      </c>
      <c r="B237" s="64">
        <v>94538272</v>
      </c>
      <c r="C237" s="63" t="s">
        <v>4817</v>
      </c>
      <c r="D237" s="63" t="s">
        <v>3301</v>
      </c>
      <c r="E237" s="63" t="str">
        <f>VLOOKUP(B237,'[1]Obra Labor'!B$1:Y$258,24,0)</f>
        <v>GESTOR DE COBRANZA AGENCIA</v>
      </c>
      <c r="F237" s="63" t="str">
        <f>VLOOKUP(B237,'[1]Obra Labor'!B$1:Y$258,19,0)</f>
        <v xml:space="preserve">GERENCIA DE CARTERA   </v>
      </c>
      <c r="G237" s="88" t="str">
        <f>VLOOKUP(B237,'[1]Obra Labor'!B$1:Y$258,12,0)</f>
        <v>fladino@cisa.gov.co</v>
      </c>
      <c r="H237" s="63" t="s">
        <v>5110</v>
      </c>
      <c r="I237" s="63" t="s">
        <v>4941</v>
      </c>
      <c r="J237" s="63" t="s">
        <v>281</v>
      </c>
      <c r="K237" s="63" t="s">
        <v>18</v>
      </c>
      <c r="L237" s="63" t="s">
        <v>19</v>
      </c>
      <c r="M237" s="63" t="s">
        <v>4939</v>
      </c>
      <c r="N237" s="63" t="s">
        <v>4941</v>
      </c>
      <c r="O237" s="63" t="s">
        <v>4941</v>
      </c>
      <c r="P237" s="64" t="s">
        <v>5018</v>
      </c>
      <c r="Q237" s="66">
        <v>44197</v>
      </c>
      <c r="R237" s="66">
        <v>45270</v>
      </c>
      <c r="S237" s="64" t="s">
        <v>5019</v>
      </c>
      <c r="T237" s="64" t="s">
        <v>5020</v>
      </c>
      <c r="U237" s="66">
        <v>43466</v>
      </c>
      <c r="V237" s="66">
        <v>44196</v>
      </c>
      <c r="W237" s="64" t="s">
        <v>5021</v>
      </c>
      <c r="X237" s="64" t="s">
        <v>5022</v>
      </c>
      <c r="Y237" s="66">
        <v>42736</v>
      </c>
      <c r="Z237" s="66">
        <v>43465</v>
      </c>
      <c r="AA237" s="64" t="s">
        <v>5023</v>
      </c>
    </row>
    <row r="238" spans="1:27" ht="75" customHeight="1" x14ac:dyDescent="0.35">
      <c r="A238" s="63">
        <v>235</v>
      </c>
      <c r="B238" s="64">
        <v>16794109</v>
      </c>
      <c r="C238" s="63" t="s">
        <v>4826</v>
      </c>
      <c r="D238" s="63" t="s">
        <v>3301</v>
      </c>
      <c r="E238" s="63" t="str">
        <f>VLOOKUP(B238,'[1]Obra Labor'!B$1:Y$258,24,0)</f>
        <v>GESTOR DE COBRANZA AGENCIA</v>
      </c>
      <c r="F238" s="63" t="str">
        <f>VLOOKUP(B238,'[1]Obra Labor'!B$1:Y$258,19,0)</f>
        <v xml:space="preserve">GERENCIA DE CARTERA   </v>
      </c>
      <c r="G238" s="88" t="str">
        <f>VLOOKUP(B238,'[1]Obra Labor'!B$1:Y$258,12,0)</f>
        <v>esandoval@cisa.gov.co</v>
      </c>
      <c r="H238" s="63" t="s">
        <v>5110</v>
      </c>
      <c r="I238" s="63" t="s">
        <v>4941</v>
      </c>
      <c r="J238" s="63" t="s">
        <v>281</v>
      </c>
      <c r="K238" s="63" t="s">
        <v>18</v>
      </c>
      <c r="L238" s="63" t="s">
        <v>19</v>
      </c>
      <c r="M238" s="63" t="s">
        <v>4835</v>
      </c>
      <c r="N238" s="63" t="s">
        <v>4941</v>
      </c>
      <c r="O238" s="63" t="s">
        <v>4941</v>
      </c>
      <c r="P238" s="64" t="s">
        <v>5024</v>
      </c>
      <c r="Q238" s="66">
        <v>41416</v>
      </c>
      <c r="R238" s="66">
        <v>45223</v>
      </c>
      <c r="S238" s="64" t="s">
        <v>5025</v>
      </c>
      <c r="T238" s="64" t="s">
        <v>2629</v>
      </c>
      <c r="U238" s="66">
        <v>39173</v>
      </c>
      <c r="V238" s="66">
        <v>40662</v>
      </c>
      <c r="W238" s="64" t="s">
        <v>1246</v>
      </c>
      <c r="X238" s="64" t="s">
        <v>5026</v>
      </c>
      <c r="Y238" s="66">
        <v>35565</v>
      </c>
      <c r="Z238" s="66">
        <v>37294</v>
      </c>
      <c r="AA238" s="64" t="s">
        <v>5027</v>
      </c>
    </row>
    <row r="239" spans="1:27" ht="75" customHeight="1" x14ac:dyDescent="0.35">
      <c r="A239" s="63">
        <v>236</v>
      </c>
      <c r="B239" s="64">
        <v>1017150440</v>
      </c>
      <c r="C239" s="63" t="s">
        <v>4827</v>
      </c>
      <c r="D239" s="63" t="s">
        <v>3301</v>
      </c>
      <c r="E239" s="63" t="str">
        <f>VLOOKUP(B239,'[1]Obra Labor'!B$1:Y$258,24,0)</f>
        <v>GESTOR DE COBRANZA AGENCIA</v>
      </c>
      <c r="F239" s="63" t="str">
        <f>VLOOKUP(B239,'[1]Obra Labor'!B$1:Y$258,19,0)</f>
        <v xml:space="preserve">GERENCIA DE CARTERA   </v>
      </c>
      <c r="G239" s="88" t="str">
        <f>VLOOKUP(B239,'[1]Obra Labor'!B$1:Y$258,12,0)</f>
        <v>mtavera@cisa.gov.co</v>
      </c>
      <c r="H239" s="63" t="s">
        <v>5110</v>
      </c>
      <c r="I239" s="63" t="s">
        <v>4941</v>
      </c>
      <c r="J239" s="63" t="s">
        <v>281</v>
      </c>
      <c r="K239" s="63" t="s">
        <v>34</v>
      </c>
      <c r="L239" s="63" t="s">
        <v>35</v>
      </c>
      <c r="M239" s="63" t="s">
        <v>4835</v>
      </c>
      <c r="N239" s="63" t="s">
        <v>4941</v>
      </c>
      <c r="O239" s="63" t="s">
        <v>4941</v>
      </c>
      <c r="P239" s="64" t="s">
        <v>5035</v>
      </c>
      <c r="Q239" s="66">
        <v>44229</v>
      </c>
      <c r="R239" s="66">
        <v>44600</v>
      </c>
      <c r="S239" s="64" t="s">
        <v>4941</v>
      </c>
      <c r="T239" s="64" t="s">
        <v>4941</v>
      </c>
      <c r="U239" s="64" t="s">
        <v>4941</v>
      </c>
      <c r="V239" s="64" t="s">
        <v>4941</v>
      </c>
      <c r="W239" s="64" t="s">
        <v>4941</v>
      </c>
      <c r="X239" s="64" t="s">
        <v>4941</v>
      </c>
      <c r="Y239" s="64" t="s">
        <v>4941</v>
      </c>
      <c r="Z239" s="64" t="s">
        <v>4941</v>
      </c>
      <c r="AA239" s="64" t="s">
        <v>4941</v>
      </c>
    </row>
    <row r="240" spans="1:27" ht="75" customHeight="1" x14ac:dyDescent="0.35">
      <c r="A240" s="63">
        <v>237</v>
      </c>
      <c r="B240" s="64">
        <v>1005098941</v>
      </c>
      <c r="C240" s="63" t="s">
        <v>4958</v>
      </c>
      <c r="D240" s="63" t="s">
        <v>3301</v>
      </c>
      <c r="E240" s="63" t="str">
        <f>VLOOKUP(B240,'[1]Obra Labor'!B$1:Y$258,24,0)</f>
        <v>GESTOR COBRANZA BANCO AGRARIO</v>
      </c>
      <c r="F240" s="63" t="str">
        <f>VLOOKUP(B240,'[1]Obra Labor'!B$1:Y$258,19,0)</f>
        <v xml:space="preserve">GERENCIA DE CARTERA   </v>
      </c>
      <c r="G240" s="88" t="str">
        <f>VLOOKUP(B240,'[1]Obra Labor'!B$1:Y$258,12,0)</f>
        <v>abenavides@cisa.gov.co</v>
      </c>
      <c r="H240" s="63" t="s">
        <v>5110</v>
      </c>
      <c r="I240" s="63" t="s">
        <v>4941</v>
      </c>
      <c r="J240" s="63" t="s">
        <v>281</v>
      </c>
      <c r="K240" s="63" t="s">
        <v>1231</v>
      </c>
      <c r="L240" s="63" t="s">
        <v>5028</v>
      </c>
      <c r="M240" s="63" t="s">
        <v>3221</v>
      </c>
      <c r="N240" s="63" t="s">
        <v>4941</v>
      </c>
      <c r="O240" s="63" t="s">
        <v>4941</v>
      </c>
      <c r="P240" s="64" t="s">
        <v>5029</v>
      </c>
      <c r="Q240" s="66">
        <v>44967</v>
      </c>
      <c r="R240" s="66">
        <v>45259</v>
      </c>
      <c r="S240" s="64" t="s">
        <v>5030</v>
      </c>
      <c r="T240" s="64" t="s">
        <v>5031</v>
      </c>
      <c r="U240" s="66">
        <v>44750</v>
      </c>
      <c r="V240" s="66">
        <v>44949</v>
      </c>
      <c r="W240" s="64" t="s">
        <v>5032</v>
      </c>
      <c r="X240" s="64" t="s">
        <v>5033</v>
      </c>
      <c r="Y240" s="66">
        <v>43348</v>
      </c>
      <c r="Z240" s="66">
        <v>43710</v>
      </c>
      <c r="AA240" s="64" t="s">
        <v>3061</v>
      </c>
    </row>
    <row r="241" spans="1:27" ht="75" customHeight="1" x14ac:dyDescent="0.35">
      <c r="A241" s="63">
        <v>238</v>
      </c>
      <c r="B241" s="64">
        <v>1017273052</v>
      </c>
      <c r="C241" s="63" t="s">
        <v>4959</v>
      </c>
      <c r="D241" s="63" t="s">
        <v>3301</v>
      </c>
      <c r="E241" s="63" t="str">
        <f>VLOOKUP(B241,'[1]Obra Labor'!B$1:Y$258,24,0)</f>
        <v>GESTOR COBRANZA BANCO AGRARIO</v>
      </c>
      <c r="F241" s="63" t="str">
        <f>VLOOKUP(B241,'[1]Obra Labor'!B$1:Y$258,19,0)</f>
        <v xml:space="preserve">GERENCIA DE CARTERA   </v>
      </c>
      <c r="G241" s="88" t="str">
        <f>VLOOKUP(B241,'[1]Obra Labor'!B$1:Y$258,12,0)</f>
        <v>icano@cisa.gov.co</v>
      </c>
      <c r="H241" s="63" t="s">
        <v>5110</v>
      </c>
      <c r="I241" s="63" t="s">
        <v>4941</v>
      </c>
      <c r="J241" s="63" t="s">
        <v>281</v>
      </c>
      <c r="K241" s="63" t="s">
        <v>34</v>
      </c>
      <c r="L241" s="63" t="s">
        <v>35</v>
      </c>
      <c r="M241" s="63" t="s">
        <v>5036</v>
      </c>
      <c r="N241" s="63" t="s">
        <v>4941</v>
      </c>
      <c r="O241" s="63" t="s">
        <v>4941</v>
      </c>
      <c r="P241" s="64" t="s">
        <v>5037</v>
      </c>
      <c r="Q241" s="66">
        <v>44805</v>
      </c>
      <c r="R241" s="66">
        <v>45229</v>
      </c>
      <c r="S241" s="64" t="s">
        <v>2571</v>
      </c>
      <c r="T241" s="64" t="s">
        <v>4941</v>
      </c>
      <c r="U241" s="64" t="s">
        <v>4941</v>
      </c>
      <c r="V241" s="64" t="s">
        <v>4941</v>
      </c>
      <c r="W241" s="64" t="s">
        <v>4941</v>
      </c>
      <c r="X241" s="64" t="s">
        <v>4941</v>
      </c>
      <c r="Y241" s="64" t="s">
        <v>4941</v>
      </c>
      <c r="Z241" s="64" t="s">
        <v>4941</v>
      </c>
      <c r="AA241" s="64" t="s">
        <v>4941</v>
      </c>
    </row>
    <row r="242" spans="1:27" ht="75" customHeight="1" x14ac:dyDescent="0.35">
      <c r="A242" s="63">
        <v>239</v>
      </c>
      <c r="B242" s="64">
        <v>1143866676</v>
      </c>
      <c r="C242" s="63" t="s">
        <v>4960</v>
      </c>
      <c r="D242" s="63" t="s">
        <v>3301</v>
      </c>
      <c r="E242" s="63" t="str">
        <f>VLOOKUP(B242,'[1]Obra Labor'!B$1:Y$258,24,0)</f>
        <v>GESTOR COBRANZA BANCO AGRARIO</v>
      </c>
      <c r="F242" s="63" t="str">
        <f>VLOOKUP(B242,'[1]Obra Labor'!B$1:Y$258,19,0)</f>
        <v xml:space="preserve">GERENCIA DE CARTERA   </v>
      </c>
      <c r="G242" s="88" t="str">
        <f>VLOOKUP(B242,'[1]Obra Labor'!B$1:Y$258,12,0)</f>
        <v>scarvajal@cisa.gov.co</v>
      </c>
      <c r="H242" s="63" t="s">
        <v>5110</v>
      </c>
      <c r="I242" s="63" t="s">
        <v>4941</v>
      </c>
      <c r="J242" s="63" t="s">
        <v>281</v>
      </c>
      <c r="K242" s="63" t="s">
        <v>18</v>
      </c>
      <c r="L242" s="63" t="s">
        <v>19</v>
      </c>
      <c r="M242" s="63" t="s">
        <v>5038</v>
      </c>
      <c r="N242" s="63" t="s">
        <v>4941</v>
      </c>
      <c r="O242" s="63" t="s">
        <v>4941</v>
      </c>
      <c r="P242" s="64" t="s">
        <v>5039</v>
      </c>
      <c r="Q242" s="66">
        <v>45034</v>
      </c>
      <c r="R242" s="66">
        <v>45291</v>
      </c>
      <c r="S242" s="64" t="s">
        <v>2139</v>
      </c>
      <c r="T242" s="64" t="s">
        <v>5040</v>
      </c>
      <c r="U242" s="66">
        <v>44691</v>
      </c>
      <c r="V242" s="66">
        <v>45015</v>
      </c>
      <c r="W242" s="64" t="s">
        <v>1248</v>
      </c>
      <c r="X242" s="64" t="s">
        <v>5041</v>
      </c>
      <c r="Y242" s="66">
        <v>42044</v>
      </c>
      <c r="Z242" s="66">
        <v>42415</v>
      </c>
      <c r="AA242" s="64" t="s">
        <v>290</v>
      </c>
    </row>
    <row r="243" spans="1:27" ht="75" customHeight="1" x14ac:dyDescent="0.35">
      <c r="A243" s="63">
        <v>240</v>
      </c>
      <c r="B243" s="64">
        <v>1127959172</v>
      </c>
      <c r="C243" s="63" t="s">
        <v>4961</v>
      </c>
      <c r="D243" s="63" t="s">
        <v>3301</v>
      </c>
      <c r="E243" s="63" t="str">
        <f>VLOOKUP(B243,'[1]Obra Labor'!B$1:Y$258,24,0)</f>
        <v>GESTOR COBRANZA BANCO AGRARIO</v>
      </c>
      <c r="F243" s="63" t="str">
        <f>VLOOKUP(B243,'[1]Obra Labor'!B$1:Y$258,19,0)</f>
        <v xml:space="preserve">GERENCIA DE CARTERA   </v>
      </c>
      <c r="G243" s="88" t="str">
        <f>VLOOKUP(B243,'[1]Obra Labor'!B$1:Y$258,12,0)</f>
        <v>mchernandez@cisa.gov.co</v>
      </c>
      <c r="H243" s="63" t="s">
        <v>5110</v>
      </c>
      <c r="I243" s="63" t="s">
        <v>4941</v>
      </c>
      <c r="J243" s="63" t="s">
        <v>4317</v>
      </c>
      <c r="K243" s="63" t="s">
        <v>5042</v>
      </c>
      <c r="L243" s="63" t="s">
        <v>5043</v>
      </c>
      <c r="M243" s="63" t="s">
        <v>5044</v>
      </c>
      <c r="N243" s="63" t="s">
        <v>4941</v>
      </c>
      <c r="O243" s="63" t="s">
        <v>4941</v>
      </c>
      <c r="P243" s="64" t="s">
        <v>5045</v>
      </c>
      <c r="Q243" s="66">
        <v>44698</v>
      </c>
      <c r="R243" s="66">
        <v>45122</v>
      </c>
      <c r="S243" s="64" t="s">
        <v>5046</v>
      </c>
      <c r="T243" s="64" t="s">
        <v>5047</v>
      </c>
      <c r="U243" s="66">
        <v>44348</v>
      </c>
      <c r="V243" s="66">
        <v>44681</v>
      </c>
      <c r="W243" s="64" t="s">
        <v>1902</v>
      </c>
      <c r="X243" s="64" t="s">
        <v>5047</v>
      </c>
      <c r="Y243" s="66">
        <v>43994</v>
      </c>
      <c r="Z243" s="66">
        <v>44316</v>
      </c>
      <c r="AA243" s="64" t="s">
        <v>1902</v>
      </c>
    </row>
    <row r="244" spans="1:27" ht="75" customHeight="1" x14ac:dyDescent="0.35">
      <c r="A244" s="63">
        <v>241</v>
      </c>
      <c r="B244" s="64">
        <v>52501578</v>
      </c>
      <c r="C244" s="63" t="s">
        <v>4962</v>
      </c>
      <c r="D244" s="63" t="s">
        <v>3301</v>
      </c>
      <c r="E244" s="63" t="str">
        <f>VLOOKUP(B244,'[1]Obra Labor'!B$1:Y$258,24,0)</f>
        <v>GESTOR COBRANZA BANCO AGRARIO</v>
      </c>
      <c r="F244" s="63" t="str">
        <f>VLOOKUP(B244,'[1]Obra Labor'!B$1:Y$258,19,0)</f>
        <v xml:space="preserve">GERENCIA DE CARTERA   </v>
      </c>
      <c r="G244" s="88" t="str">
        <f>VLOOKUP(B244,'[1]Obra Labor'!B$1:Y$258,12,0)</f>
        <v>aamartinez@cisa.gov.co</v>
      </c>
      <c r="H244" s="63" t="s">
        <v>5110</v>
      </c>
      <c r="I244" s="63" t="s">
        <v>4941</v>
      </c>
      <c r="J244" s="63" t="s">
        <v>281</v>
      </c>
      <c r="K244" s="63" t="s">
        <v>21</v>
      </c>
      <c r="L244" s="63" t="s">
        <v>4373</v>
      </c>
      <c r="M244" s="63" t="s">
        <v>5048</v>
      </c>
      <c r="N244" s="63" t="s">
        <v>4941</v>
      </c>
      <c r="O244" s="63" t="s">
        <v>4941</v>
      </c>
      <c r="P244" s="63" t="s">
        <v>5050</v>
      </c>
      <c r="Q244" s="68">
        <v>45017</v>
      </c>
      <c r="R244" s="68">
        <v>45137</v>
      </c>
      <c r="S244" s="63" t="s">
        <v>5051</v>
      </c>
      <c r="T244" s="64" t="s">
        <v>5049</v>
      </c>
      <c r="U244" s="66">
        <v>39706</v>
      </c>
      <c r="V244" s="66">
        <v>44469</v>
      </c>
      <c r="W244" s="64" t="s">
        <v>2763</v>
      </c>
      <c r="X244" s="64" t="s">
        <v>4941</v>
      </c>
      <c r="Y244" s="64" t="s">
        <v>4941</v>
      </c>
      <c r="Z244" s="64" t="s">
        <v>4941</v>
      </c>
      <c r="AA244" s="64" t="s">
        <v>4941</v>
      </c>
    </row>
    <row r="245" spans="1:27" ht="75" customHeight="1" x14ac:dyDescent="0.35">
      <c r="A245" s="63">
        <v>242</v>
      </c>
      <c r="B245" s="64">
        <v>43598136</v>
      </c>
      <c r="C245" s="63" t="s">
        <v>4963</v>
      </c>
      <c r="D245" s="63" t="s">
        <v>3301</v>
      </c>
      <c r="E245" s="63" t="str">
        <f>VLOOKUP(B245,'[1]Obra Labor'!B$1:Y$258,24,0)</f>
        <v>GESTOR COBRANZA BANCO AGRARIO</v>
      </c>
      <c r="F245" s="63" t="str">
        <f>VLOOKUP(B245,'[1]Obra Labor'!B$1:Y$258,19,0)</f>
        <v xml:space="preserve">GERENCIA DE CARTERA   </v>
      </c>
      <c r="G245" s="88" t="str">
        <f>VLOOKUP(B245,'[1]Obra Labor'!B$1:Y$258,12,0)</f>
        <v>msaenz@cisa.gov.co</v>
      </c>
      <c r="H245" s="63" t="s">
        <v>5110</v>
      </c>
      <c r="I245" s="63" t="s">
        <v>4941</v>
      </c>
      <c r="J245" s="63" t="s">
        <v>281</v>
      </c>
      <c r="K245" s="63" t="s">
        <v>34</v>
      </c>
      <c r="L245" s="63" t="s">
        <v>35</v>
      </c>
      <c r="M245" s="63" t="s">
        <v>5052</v>
      </c>
      <c r="N245" s="63" t="s">
        <v>4941</v>
      </c>
      <c r="O245" s="63" t="s">
        <v>4941</v>
      </c>
      <c r="P245" s="64" t="s">
        <v>5053</v>
      </c>
      <c r="Q245" s="66">
        <v>44368</v>
      </c>
      <c r="R245" s="66">
        <v>44959</v>
      </c>
      <c r="S245" s="64" t="s">
        <v>5054</v>
      </c>
      <c r="T245" s="64" t="s">
        <v>4941</v>
      </c>
      <c r="U245" s="64" t="s">
        <v>4941</v>
      </c>
      <c r="V245" s="64" t="s">
        <v>4941</v>
      </c>
      <c r="W245" s="64" t="s">
        <v>4941</v>
      </c>
      <c r="X245" s="64" t="s">
        <v>4941</v>
      </c>
      <c r="Y245" s="64" t="s">
        <v>4941</v>
      </c>
      <c r="Z245" s="64" t="s">
        <v>4941</v>
      </c>
      <c r="AA245" s="64" t="s">
        <v>4941</v>
      </c>
    </row>
    <row r="246" spans="1:27" ht="75" customHeight="1" x14ac:dyDescent="0.35">
      <c r="A246" s="63">
        <v>243</v>
      </c>
      <c r="B246" s="64">
        <v>1092177779</v>
      </c>
      <c r="C246" s="63" t="s">
        <v>4964</v>
      </c>
      <c r="D246" s="63" t="s">
        <v>3301</v>
      </c>
      <c r="E246" s="63" t="str">
        <f>VLOOKUP(B246,'[1]Obra Labor'!B$1:Y$258,24,0)</f>
        <v>GESTOR COBRANZA BANCO AGRARIO</v>
      </c>
      <c r="F246" s="63" t="str">
        <f>VLOOKUP(B246,'[1]Obra Labor'!B$1:Y$258,19,0)</f>
        <v xml:space="preserve">GERENCIA DE CARTERA   </v>
      </c>
      <c r="G246" s="88" t="str">
        <f>VLOOKUP(B246,'[1]Obra Labor'!B$1:Y$258,12,0)</f>
        <v>jfrojas@cisa.gov.co</v>
      </c>
      <c r="H246" s="63" t="s">
        <v>5110</v>
      </c>
      <c r="I246" s="63" t="s">
        <v>4941</v>
      </c>
      <c r="J246" s="63" t="s">
        <v>281</v>
      </c>
      <c r="K246" s="63" t="s">
        <v>391</v>
      </c>
      <c r="L246" s="63" t="s">
        <v>5055</v>
      </c>
      <c r="M246" s="63" t="s">
        <v>4835</v>
      </c>
      <c r="N246" s="63" t="s">
        <v>4941</v>
      </c>
      <c r="O246" s="63" t="s">
        <v>4941</v>
      </c>
      <c r="P246" s="64" t="s">
        <v>5056</v>
      </c>
      <c r="Q246" s="66">
        <v>45261</v>
      </c>
      <c r="R246" s="66">
        <v>45303</v>
      </c>
      <c r="S246" s="64" t="s">
        <v>5057</v>
      </c>
      <c r="T246" s="64" t="s">
        <v>5058</v>
      </c>
      <c r="U246" s="66">
        <v>45170</v>
      </c>
      <c r="V246" s="66">
        <v>45260</v>
      </c>
      <c r="W246" s="64" t="s">
        <v>1454</v>
      </c>
      <c r="X246" s="64" t="s">
        <v>5059</v>
      </c>
      <c r="Y246" s="66">
        <v>45047</v>
      </c>
      <c r="Z246" s="66">
        <v>45168</v>
      </c>
      <c r="AA246" s="64" t="s">
        <v>5060</v>
      </c>
    </row>
    <row r="247" spans="1:27" ht="75" customHeight="1" x14ac:dyDescent="0.35">
      <c r="A247" s="63">
        <v>244</v>
      </c>
      <c r="B247" s="64">
        <v>52086326</v>
      </c>
      <c r="C247" s="63" t="s">
        <v>4965</v>
      </c>
      <c r="D247" s="63" t="s">
        <v>3301</v>
      </c>
      <c r="E247" s="63" t="str">
        <f>VLOOKUP(B247,'[1]Obra Labor'!B$1:Y$258,24,0)</f>
        <v>ABOGADO GERENCIA DE CONTRATACION</v>
      </c>
      <c r="F247" s="63" t="str">
        <f>VLOOKUP(B247,'[1]Obra Labor'!B$1:Y$258,19,0)</f>
        <v xml:space="preserve">GERENCIA DE CONTRATACION   </v>
      </c>
      <c r="G247" s="88" t="str">
        <f>VLOOKUP(B247,'[1]Obra Labor'!B$1:Y$258,12,0)</f>
        <v>aberdugo@cisa.gov.co</v>
      </c>
      <c r="H247" s="63" t="s">
        <v>5110</v>
      </c>
      <c r="I247" s="63" t="s">
        <v>4941</v>
      </c>
      <c r="J247" s="63" t="s">
        <v>281</v>
      </c>
      <c r="K247" s="63" t="s">
        <v>21</v>
      </c>
      <c r="L247" s="63" t="s">
        <v>4373</v>
      </c>
      <c r="M247" s="63" t="s">
        <v>5061</v>
      </c>
      <c r="N247" s="63" t="s">
        <v>5168</v>
      </c>
      <c r="O247" s="63" t="s">
        <v>4941</v>
      </c>
      <c r="P247" s="63" t="s">
        <v>5064</v>
      </c>
      <c r="Q247" s="68">
        <v>43102</v>
      </c>
      <c r="R247" s="68">
        <v>45291</v>
      </c>
      <c r="S247" s="63" t="s">
        <v>5065</v>
      </c>
      <c r="T247" s="64" t="s">
        <v>5062</v>
      </c>
      <c r="U247" s="66">
        <v>42737</v>
      </c>
      <c r="V247" s="66">
        <v>43102</v>
      </c>
      <c r="W247" s="64" t="s">
        <v>5063</v>
      </c>
      <c r="X247" s="64" t="s">
        <v>5066</v>
      </c>
      <c r="Y247" s="66">
        <v>39980</v>
      </c>
      <c r="Z247" s="66">
        <v>42308</v>
      </c>
      <c r="AA247" s="64" t="s">
        <v>17</v>
      </c>
    </row>
    <row r="248" spans="1:27" ht="75" customHeight="1" x14ac:dyDescent="0.35">
      <c r="A248" s="63">
        <v>245</v>
      </c>
      <c r="B248" s="64">
        <v>84459549</v>
      </c>
      <c r="C248" s="63" t="s">
        <v>4966</v>
      </c>
      <c r="D248" s="63" t="s">
        <v>3301</v>
      </c>
      <c r="E248" s="63" t="str">
        <f>VLOOKUP(B248,'[1]Obra Labor'!B$1:Y$258,24,0)</f>
        <v>ANALISTA DEL SISTEMA DE INFORMACION GEOGRAFICA</v>
      </c>
      <c r="F248" s="63" t="str">
        <f>VLOOKUP(B248,'[1]Obra Labor'!B$1:Y$258,19,0)</f>
        <v xml:space="preserve">DIRECCION DE PLANEACION ESTRATEGICA Y SISTEMAS DE LA INFORMACION   </v>
      </c>
      <c r="G248" s="88" t="str">
        <f>VLOOKUP(B248,'[1]Obra Labor'!B$1:Y$258,12,0)</f>
        <v>jlemus@cisa.gov.co</v>
      </c>
      <c r="H248" s="63" t="s">
        <v>5110</v>
      </c>
      <c r="I248" s="63" t="s">
        <v>4941</v>
      </c>
      <c r="J248" s="63" t="s">
        <v>281</v>
      </c>
      <c r="K248" s="63" t="s">
        <v>388</v>
      </c>
      <c r="L248" s="63" t="s">
        <v>405</v>
      </c>
      <c r="M248" s="63" t="s">
        <v>5068</v>
      </c>
      <c r="N248" s="63" t="s">
        <v>4941</v>
      </c>
      <c r="O248" s="63" t="s">
        <v>4941</v>
      </c>
      <c r="P248" s="64" t="s">
        <v>5069</v>
      </c>
      <c r="Q248" s="66">
        <v>44364</v>
      </c>
      <c r="R248" s="66">
        <v>44679</v>
      </c>
      <c r="S248" s="64" t="s">
        <v>5067</v>
      </c>
      <c r="T248" s="64" t="s">
        <v>5070</v>
      </c>
      <c r="U248" s="66">
        <v>46327</v>
      </c>
      <c r="V248" s="66">
        <v>43273</v>
      </c>
      <c r="W248" s="64" t="s">
        <v>533</v>
      </c>
      <c r="X248" s="64" t="s">
        <v>4941</v>
      </c>
      <c r="Y248" s="64" t="s">
        <v>4941</v>
      </c>
      <c r="Z248" s="64" t="s">
        <v>4941</v>
      </c>
      <c r="AA248" s="64" t="s">
        <v>4941</v>
      </c>
    </row>
    <row r="249" spans="1:27" ht="75" customHeight="1" x14ac:dyDescent="0.35">
      <c r="A249" s="63">
        <v>246</v>
      </c>
      <c r="B249" s="64">
        <v>53081812</v>
      </c>
      <c r="C249" s="63" t="s">
        <v>4967</v>
      </c>
      <c r="D249" s="63" t="s">
        <v>3301</v>
      </c>
      <c r="E249" s="63" t="str">
        <f>VLOOKUP(B249,'[1]Obra Labor'!B$1:Y$258,24,0)</f>
        <v>GESTOR ADMINISTRATIVO FNA</v>
      </c>
      <c r="F249" s="63" t="str">
        <f>VLOOKUP(B249,'[1]Obra Labor'!B$1:Y$258,19,0)</f>
        <v xml:space="preserve">GERENCIA INMOBILIARIA   </v>
      </c>
      <c r="G249" s="88" t="str">
        <f>VLOOKUP(B249,'[1]Obra Labor'!B$1:Y$258,12,0)</f>
        <v>amaguirre@cisa.gov.co</v>
      </c>
      <c r="H249" s="63" t="s">
        <v>5110</v>
      </c>
      <c r="I249" s="63" t="s">
        <v>4941</v>
      </c>
      <c r="J249" s="63" t="s">
        <v>281</v>
      </c>
      <c r="K249" s="63" t="s">
        <v>396</v>
      </c>
      <c r="L249" s="63" t="s">
        <v>5071</v>
      </c>
      <c r="M249" s="63" t="s">
        <v>5155</v>
      </c>
      <c r="N249" s="63" t="s">
        <v>4941</v>
      </c>
      <c r="O249" s="63" t="s">
        <v>4941</v>
      </c>
      <c r="P249" s="64" t="s">
        <v>5072</v>
      </c>
      <c r="Q249" s="66">
        <v>44228</v>
      </c>
      <c r="R249" s="66">
        <v>44227</v>
      </c>
      <c r="S249" s="64" t="s">
        <v>5073</v>
      </c>
      <c r="T249" s="64" t="s">
        <v>5072</v>
      </c>
      <c r="U249" s="66">
        <v>42767</v>
      </c>
      <c r="V249" s="66">
        <v>44227</v>
      </c>
      <c r="W249" s="64" t="s">
        <v>3210</v>
      </c>
      <c r="X249" s="64" t="s">
        <v>5074</v>
      </c>
      <c r="Y249" s="66">
        <v>42675</v>
      </c>
      <c r="Z249" s="66">
        <v>42766</v>
      </c>
      <c r="AA249" s="64" t="s">
        <v>5075</v>
      </c>
    </row>
    <row r="250" spans="1:27" ht="75" customHeight="1" x14ac:dyDescent="0.35">
      <c r="A250" s="63">
        <v>247</v>
      </c>
      <c r="B250" s="64">
        <v>1015411911</v>
      </c>
      <c r="C250" s="63" t="s">
        <v>4968</v>
      </c>
      <c r="D250" s="63" t="s">
        <v>3301</v>
      </c>
      <c r="E250" s="63" t="str">
        <f>VLOOKUP(B250,'[1]Obra Labor'!B$1:Y$258,24,0)</f>
        <v>ANALISTA DE INFORMACION Y DATOS GERENCIA DE CONTRATACION</v>
      </c>
      <c r="F250" s="63" t="str">
        <f>VLOOKUP(B250,'[1]Obra Labor'!B$1:Y$258,19,0)</f>
        <v xml:space="preserve">GERENCIA DE CONTRATACION   </v>
      </c>
      <c r="G250" s="88" t="str">
        <f>VLOOKUP(B250,'[1]Obra Labor'!B$1:Y$258,12,0)</f>
        <v>avallejo@cisa.gov.co</v>
      </c>
      <c r="H250" s="63" t="s">
        <v>5110</v>
      </c>
      <c r="I250" s="63" t="s">
        <v>4941</v>
      </c>
      <c r="J250" s="63" t="s">
        <v>281</v>
      </c>
      <c r="K250" s="63" t="s">
        <v>21</v>
      </c>
      <c r="L250" s="63" t="s">
        <v>4373</v>
      </c>
      <c r="M250" s="63" t="s">
        <v>5156</v>
      </c>
      <c r="N250" s="63" t="s">
        <v>4941</v>
      </c>
      <c r="O250" s="63" t="s">
        <v>4941</v>
      </c>
      <c r="P250" s="64" t="s">
        <v>3951</v>
      </c>
      <c r="Q250" s="66">
        <v>45055</v>
      </c>
      <c r="R250" s="66">
        <v>45291</v>
      </c>
      <c r="S250" s="64" t="s">
        <v>533</v>
      </c>
      <c r="T250" s="64" t="s">
        <v>3951</v>
      </c>
      <c r="U250" s="66">
        <v>44942</v>
      </c>
      <c r="V250" s="66">
        <v>45043</v>
      </c>
      <c r="W250" s="64" t="s">
        <v>533</v>
      </c>
      <c r="X250" s="64" t="s">
        <v>3951</v>
      </c>
      <c r="Y250" s="66">
        <v>44777</v>
      </c>
      <c r="Z250" s="66">
        <v>44926</v>
      </c>
      <c r="AA250" s="64" t="s">
        <v>533</v>
      </c>
    </row>
    <row r="251" spans="1:27" ht="75" customHeight="1" x14ac:dyDescent="0.35">
      <c r="A251" s="63">
        <v>248</v>
      </c>
      <c r="B251" s="64">
        <v>52263455</v>
      </c>
      <c r="C251" s="63" t="s">
        <v>4969</v>
      </c>
      <c r="D251" s="63" t="s">
        <v>3301</v>
      </c>
      <c r="E251" s="63" t="str">
        <f>VLOOKUP(B251,'[1]Obra Labor'!B$1:Y$258,24,0)</f>
        <v>TECNICO DE FORMALIZACION</v>
      </c>
      <c r="F251" s="63" t="str">
        <f>VLOOKUP(B251,'[1]Obra Labor'!B$1:Y$258,19,0)</f>
        <v xml:space="preserve">VICEPRESIDENCIA DE OPERACIONES   </v>
      </c>
      <c r="G251" s="88" t="str">
        <f>VLOOKUP(B251,'[1]Obra Labor'!B$1:Y$258,12,0)</f>
        <v>scadena@cisa.gov.co</v>
      </c>
      <c r="H251" s="63" t="s">
        <v>5110</v>
      </c>
      <c r="I251" s="63" t="s">
        <v>4941</v>
      </c>
      <c r="J251" s="63" t="s">
        <v>281</v>
      </c>
      <c r="K251" s="63" t="s">
        <v>21</v>
      </c>
      <c r="L251" s="63" t="s">
        <v>5076</v>
      </c>
      <c r="M251" s="63" t="s">
        <v>872</v>
      </c>
      <c r="N251" s="63" t="s">
        <v>4941</v>
      </c>
      <c r="O251" s="63" t="s">
        <v>4941</v>
      </c>
      <c r="P251" s="64" t="s">
        <v>5078</v>
      </c>
      <c r="Q251" s="66">
        <v>43862</v>
      </c>
      <c r="R251" s="66">
        <v>45322</v>
      </c>
      <c r="S251" s="64" t="s">
        <v>2354</v>
      </c>
      <c r="T251" s="64" t="s">
        <v>5079</v>
      </c>
      <c r="U251" s="66">
        <v>43009</v>
      </c>
      <c r="V251" s="66">
        <v>43769</v>
      </c>
      <c r="W251" s="64" t="s">
        <v>3191</v>
      </c>
      <c r="X251" s="64" t="s">
        <v>5080</v>
      </c>
      <c r="Y251" s="66">
        <v>38961</v>
      </c>
      <c r="Z251" s="66">
        <v>41486</v>
      </c>
      <c r="AA251" s="64" t="s">
        <v>3210</v>
      </c>
    </row>
    <row r="252" spans="1:27" ht="75" customHeight="1" x14ac:dyDescent="0.35">
      <c r="A252" s="63">
        <v>249</v>
      </c>
      <c r="B252" s="64">
        <v>1216729103</v>
      </c>
      <c r="C252" s="63" t="s">
        <v>4970</v>
      </c>
      <c r="D252" s="63" t="s">
        <v>3301</v>
      </c>
      <c r="E252" s="63" t="str">
        <f>VLOOKUP(B252,'[1]Obra Labor'!B$1:Y$258,24,0)</f>
        <v>GESTOR DE COBRANZA FONDO NACIONAL DE GARANTIAS</v>
      </c>
      <c r="F252" s="63" t="str">
        <f>VLOOKUP(B252,'[1]Obra Labor'!B$1:Y$258,19,0)</f>
        <v xml:space="preserve">GERENCIA DE CARTERA   </v>
      </c>
      <c r="G252" s="88" t="str">
        <f>VLOOKUP(B252,'[1]Obra Labor'!B$1:Y$258,12,0)</f>
        <v>sdavid@cisa.gov.co</v>
      </c>
      <c r="H252" s="63" t="s">
        <v>5110</v>
      </c>
      <c r="I252" s="63" t="s">
        <v>4941</v>
      </c>
      <c r="J252" s="63" t="s">
        <v>281</v>
      </c>
      <c r="K252" s="63" t="s">
        <v>34</v>
      </c>
      <c r="L252" s="63" t="s">
        <v>3207</v>
      </c>
      <c r="M252" s="63" t="s">
        <v>5081</v>
      </c>
      <c r="N252" s="63" t="s">
        <v>4941</v>
      </c>
      <c r="O252" s="63" t="s">
        <v>4941</v>
      </c>
      <c r="P252" s="64" t="s">
        <v>5082</v>
      </c>
      <c r="Q252" s="66">
        <v>43564</v>
      </c>
      <c r="R252" s="66">
        <v>43830</v>
      </c>
      <c r="S252" s="64" t="s">
        <v>290</v>
      </c>
      <c r="T252" s="64" t="s">
        <v>4941</v>
      </c>
      <c r="U252" s="64" t="s">
        <v>4941</v>
      </c>
      <c r="V252" s="64" t="s">
        <v>4941</v>
      </c>
      <c r="W252" s="64" t="s">
        <v>4941</v>
      </c>
      <c r="X252" s="64" t="s">
        <v>4941</v>
      </c>
      <c r="Y252" s="64" t="s">
        <v>4941</v>
      </c>
      <c r="Z252" s="64" t="s">
        <v>4941</v>
      </c>
      <c r="AA252" s="64" t="s">
        <v>4941</v>
      </c>
    </row>
    <row r="253" spans="1:27" ht="75" customHeight="1" x14ac:dyDescent="0.35">
      <c r="A253" s="63">
        <v>250</v>
      </c>
      <c r="B253" s="64">
        <v>94397336</v>
      </c>
      <c r="C253" s="63" t="s">
        <v>4971</v>
      </c>
      <c r="D253" s="63" t="s">
        <v>3301</v>
      </c>
      <c r="E253" s="63" t="str">
        <f>VLOOKUP(B253,'[1]Obra Labor'!B$1:Y$258,24,0)</f>
        <v>GESTOR COBRANZA BANCO AGRARIO</v>
      </c>
      <c r="F253" s="63" t="str">
        <f>VLOOKUP(B253,'[1]Obra Labor'!B$1:Y$258,19,0)</f>
        <v xml:space="preserve">GERENCIA DE CARTERA   </v>
      </c>
      <c r="G253" s="88" t="str">
        <f>VLOOKUP(B253,'[1]Obra Labor'!B$1:Y$258,12,0)</f>
        <v>fmarulanda@cisa.gov.co</v>
      </c>
      <c r="H253" s="63" t="s">
        <v>5110</v>
      </c>
      <c r="I253" s="63" t="s">
        <v>4941</v>
      </c>
      <c r="J253" s="63" t="s">
        <v>281</v>
      </c>
      <c r="K253" s="63" t="s">
        <v>18</v>
      </c>
      <c r="L253" s="63" t="s">
        <v>19</v>
      </c>
      <c r="M253" s="77" t="s">
        <v>5083</v>
      </c>
      <c r="N253" s="63" t="s">
        <v>4941</v>
      </c>
      <c r="O253" s="63" t="s">
        <v>4941</v>
      </c>
      <c r="P253" s="64" t="s">
        <v>5084</v>
      </c>
      <c r="Q253" s="66">
        <v>44473</v>
      </c>
      <c r="R253" s="66">
        <v>44946</v>
      </c>
      <c r="S253" s="64" t="s">
        <v>5085</v>
      </c>
      <c r="T253" s="64" t="s">
        <v>5086</v>
      </c>
      <c r="U253" s="66">
        <v>43159</v>
      </c>
      <c r="V253" s="66">
        <v>43333</v>
      </c>
      <c r="W253" s="64" t="s">
        <v>5087</v>
      </c>
      <c r="X253" s="64" t="s">
        <v>85</v>
      </c>
      <c r="Y253" s="66">
        <v>41870</v>
      </c>
      <c r="Z253" s="66">
        <v>42794</v>
      </c>
      <c r="AA253" s="64" t="s">
        <v>69</v>
      </c>
    </row>
    <row r="254" spans="1:27" ht="75" customHeight="1" x14ac:dyDescent="0.35">
      <c r="A254" s="63">
        <v>251</v>
      </c>
      <c r="B254" s="64">
        <v>80096813</v>
      </c>
      <c r="C254" s="63" t="s">
        <v>4972</v>
      </c>
      <c r="D254" s="63" t="s">
        <v>3301</v>
      </c>
      <c r="E254" s="63" t="str">
        <f>VLOOKUP(B254,'[1]Obra Labor'!B$1:Y$258,24,0)</f>
        <v>INGENIERO DE SEGURIDAD DICITAL</v>
      </c>
      <c r="F254" s="63" t="str">
        <f>VLOOKUP(B254,'[1]Obra Labor'!B$1:Y$258,19,0)</f>
        <v xml:space="preserve">DIRECCION DE PLANEACION ESTRATEGICA Y SISTEMAS DE LA INFORMACION   </v>
      </c>
      <c r="G254" s="88" t="str">
        <f>VLOOKUP(B254,'[1]Obra Labor'!B$1:Y$258,12,0)</f>
        <v>afuquen@cisa.gov.co</v>
      </c>
      <c r="H254" s="63" t="s">
        <v>5110</v>
      </c>
      <c r="I254" s="63" t="s">
        <v>4941</v>
      </c>
      <c r="J254" s="63" t="s">
        <v>281</v>
      </c>
      <c r="K254" s="63" t="s">
        <v>21</v>
      </c>
      <c r="L254" s="63" t="s">
        <v>4373</v>
      </c>
      <c r="M254" s="63" t="s">
        <v>5088</v>
      </c>
      <c r="N254" s="63" t="s">
        <v>4941</v>
      </c>
      <c r="O254" s="63" t="s">
        <v>4941</v>
      </c>
      <c r="P254" s="64" t="s">
        <v>5090</v>
      </c>
      <c r="Q254" s="66">
        <v>43185</v>
      </c>
      <c r="R254" s="66">
        <v>44962</v>
      </c>
      <c r="S254" s="64" t="s">
        <v>5091</v>
      </c>
      <c r="T254" s="64" t="s">
        <v>5089</v>
      </c>
      <c r="U254" s="66">
        <v>44598</v>
      </c>
      <c r="V254" s="66">
        <v>44957</v>
      </c>
      <c r="W254" s="64" t="s">
        <v>533</v>
      </c>
      <c r="X254" s="64" t="s">
        <v>5089</v>
      </c>
      <c r="Y254" s="66">
        <v>44593</v>
      </c>
      <c r="Z254" s="66">
        <v>44709</v>
      </c>
      <c r="AA254" s="64" t="s">
        <v>533</v>
      </c>
    </row>
    <row r="255" spans="1:27" ht="75" customHeight="1" x14ac:dyDescent="0.35">
      <c r="A255" s="63">
        <v>252</v>
      </c>
      <c r="B255" s="64">
        <v>1012439427</v>
      </c>
      <c r="C255" s="63" t="s">
        <v>4973</v>
      </c>
      <c r="D255" s="63" t="s">
        <v>3301</v>
      </c>
      <c r="E255" s="63" t="str">
        <f>VLOOKUP(B255,'[1]Obra Labor'!B$1:Y$258,24,0)</f>
        <v>GESTOR COBRANZA BANCO AGRARIO</v>
      </c>
      <c r="F255" s="63" t="str">
        <f>VLOOKUP(B255,'[1]Obra Labor'!B$1:Y$258,19,0)</f>
        <v xml:space="preserve">GERENCIA DE CARTERA   </v>
      </c>
      <c r="G255" s="88" t="str">
        <f>VLOOKUP(B255,'[1]Obra Labor'!B$1:Y$258,12,0)</f>
        <v>lycarreno@cisa.gov.co</v>
      </c>
      <c r="H255" s="63" t="s">
        <v>5110</v>
      </c>
      <c r="I255" s="63" t="s">
        <v>4941</v>
      </c>
      <c r="J255" s="63" t="s">
        <v>281</v>
      </c>
      <c r="K255" s="63" t="s">
        <v>21</v>
      </c>
      <c r="L255" s="63" t="s">
        <v>4373</v>
      </c>
      <c r="M255" s="63" t="s">
        <v>5157</v>
      </c>
      <c r="N255" s="63" t="s">
        <v>4941</v>
      </c>
      <c r="O255" s="63" t="s">
        <v>4941</v>
      </c>
      <c r="P255" s="63" t="s">
        <v>5093</v>
      </c>
      <c r="Q255" s="68">
        <v>45047</v>
      </c>
      <c r="R255" s="68">
        <v>45329</v>
      </c>
      <c r="S255" s="63" t="s">
        <v>5094</v>
      </c>
      <c r="T255" s="77" t="s">
        <v>4376</v>
      </c>
      <c r="U255" s="66">
        <v>43586</v>
      </c>
      <c r="V255" s="66">
        <v>45046</v>
      </c>
      <c r="W255" s="63" t="s">
        <v>5094</v>
      </c>
      <c r="X255" s="64" t="s">
        <v>333</v>
      </c>
      <c r="Y255" s="66">
        <v>42705</v>
      </c>
      <c r="Z255" s="66" t="s">
        <v>2444</v>
      </c>
      <c r="AA255" s="63" t="s">
        <v>5094</v>
      </c>
    </row>
    <row r="256" spans="1:27" ht="75" customHeight="1" x14ac:dyDescent="0.35">
      <c r="A256" s="63">
        <v>253</v>
      </c>
      <c r="B256" s="64">
        <v>1000226339</v>
      </c>
      <c r="C256" s="63" t="s">
        <v>4974</v>
      </c>
      <c r="D256" s="63" t="s">
        <v>3301</v>
      </c>
      <c r="E256" s="63" t="str">
        <f>VLOOKUP(B256,'[1]Obra Labor'!B$1:Y$258,24,0)</f>
        <v>GESTOR DE COBRANZA FONDO NACIONAL DE GARANTIAS</v>
      </c>
      <c r="F256" s="63" t="str">
        <f>VLOOKUP(B256,'[1]Obra Labor'!B$1:Y$258,19,0)</f>
        <v xml:space="preserve">GERENCIA DE CARTERA   </v>
      </c>
      <c r="G256" s="88" t="str">
        <f>VLOOKUP(B256,'[1]Obra Labor'!B$1:Y$258,12,0)</f>
        <v>jrlopez@cisa.gov.co</v>
      </c>
      <c r="H256" s="63" t="s">
        <v>5110</v>
      </c>
      <c r="I256" s="63" t="s">
        <v>4941</v>
      </c>
      <c r="J256" s="63" t="s">
        <v>281</v>
      </c>
      <c r="K256" s="63" t="s">
        <v>21</v>
      </c>
      <c r="L256" s="63" t="s">
        <v>4373</v>
      </c>
      <c r="M256" s="63" t="s">
        <v>4835</v>
      </c>
      <c r="N256" s="63" t="s">
        <v>4941</v>
      </c>
      <c r="O256" s="63" t="s">
        <v>4941</v>
      </c>
      <c r="P256" s="64" t="s">
        <v>5096</v>
      </c>
      <c r="Q256" s="66">
        <v>45132</v>
      </c>
      <c r="R256" s="66">
        <v>45329</v>
      </c>
      <c r="S256" s="64" t="s">
        <v>5097</v>
      </c>
      <c r="T256" s="64" t="s">
        <v>5098</v>
      </c>
      <c r="U256" s="66">
        <v>44761</v>
      </c>
      <c r="V256" s="66">
        <v>45065</v>
      </c>
      <c r="W256" s="64" t="s">
        <v>1728</v>
      </c>
      <c r="X256" s="64" t="s">
        <v>5099</v>
      </c>
      <c r="Y256" s="66">
        <v>44562</v>
      </c>
      <c r="Z256" s="66">
        <v>44742</v>
      </c>
      <c r="AA256" s="64" t="s">
        <v>958</v>
      </c>
    </row>
    <row r="257" spans="1:27" ht="75" customHeight="1" x14ac:dyDescent="0.35">
      <c r="A257" s="63">
        <v>254</v>
      </c>
      <c r="B257" s="64">
        <v>1001175424</v>
      </c>
      <c r="C257" s="63" t="s">
        <v>4975</v>
      </c>
      <c r="D257" s="63" t="s">
        <v>3301</v>
      </c>
      <c r="E257" s="63" t="str">
        <f>VLOOKUP(B257,'[1]Obra Labor'!B$1:Y$258,24,0)</f>
        <v>GESTOR COBRANZA BANCO AGRARIO</v>
      </c>
      <c r="F257" s="63" t="str">
        <f>VLOOKUP(B257,'[1]Obra Labor'!B$1:Y$258,19,0)</f>
        <v xml:space="preserve">GERENCIA DE CARTERA   </v>
      </c>
      <c r="G257" s="88" t="str">
        <f>VLOOKUP(B257,'[1]Obra Labor'!B$1:Y$258,12,0)</f>
        <v>lvmartinez@cisa.gov.co</v>
      </c>
      <c r="H257" s="63" t="s">
        <v>5110</v>
      </c>
      <c r="I257" s="63" t="s">
        <v>4941</v>
      </c>
      <c r="J257" s="63" t="s">
        <v>281</v>
      </c>
      <c r="K257" s="63" t="s">
        <v>21</v>
      </c>
      <c r="L257" s="63" t="s">
        <v>4373</v>
      </c>
      <c r="M257" s="63" t="s">
        <v>5158</v>
      </c>
      <c r="N257" s="63" t="s">
        <v>4941</v>
      </c>
      <c r="O257" s="63" t="s">
        <v>4941</v>
      </c>
      <c r="P257" s="63" t="s">
        <v>5104</v>
      </c>
      <c r="Q257" s="68">
        <v>44941</v>
      </c>
      <c r="R257" s="66">
        <v>45291</v>
      </c>
      <c r="S257" s="64" t="s">
        <v>3103</v>
      </c>
      <c r="T257" s="64" t="s">
        <v>4376</v>
      </c>
      <c r="U257" s="66">
        <v>44593</v>
      </c>
      <c r="V257" s="66">
        <v>44936</v>
      </c>
      <c r="W257" s="64" t="s">
        <v>3213</v>
      </c>
      <c r="X257" s="64" t="s">
        <v>5105</v>
      </c>
      <c r="Y257" s="66">
        <v>43770</v>
      </c>
      <c r="Z257" s="66">
        <v>44561</v>
      </c>
      <c r="AA257" s="64" t="s">
        <v>5106</v>
      </c>
    </row>
    <row r="258" spans="1:27" ht="75" customHeight="1" x14ac:dyDescent="0.35">
      <c r="A258" s="63">
        <v>255</v>
      </c>
      <c r="B258" s="64">
        <v>1031139483</v>
      </c>
      <c r="C258" s="63" t="s">
        <v>4976</v>
      </c>
      <c r="D258" s="63" t="s">
        <v>3301</v>
      </c>
      <c r="E258" s="63" t="str">
        <f>VLOOKUP(B258,'[1]Obra Labor'!B$1:Y$258,24,0)</f>
        <v>GESTOR COBRANZA BANCO AGRARIO</v>
      </c>
      <c r="F258" s="63" t="str">
        <f>VLOOKUP(B258,'[1]Obra Labor'!B$1:Y$258,19,0)</f>
        <v xml:space="preserve">GERENCIA DE CARTERA   </v>
      </c>
      <c r="G258" s="88" t="str">
        <f>VLOOKUP(B258,'[1]Obra Labor'!B$1:Y$258,12,0)</f>
        <v>apineda@cisa.gov.co</v>
      </c>
      <c r="H258" s="63" t="s">
        <v>5110</v>
      </c>
      <c r="I258" s="63" t="s">
        <v>4941</v>
      </c>
      <c r="J258" s="63" t="s">
        <v>281</v>
      </c>
      <c r="K258" s="63" t="s">
        <v>21</v>
      </c>
      <c r="L258" s="63" t="s">
        <v>4373</v>
      </c>
      <c r="M258" s="63" t="s">
        <v>5159</v>
      </c>
      <c r="N258" s="63" t="s">
        <v>4941</v>
      </c>
      <c r="O258" s="63" t="s">
        <v>4941</v>
      </c>
      <c r="P258" s="64" t="s">
        <v>5100</v>
      </c>
      <c r="Q258" s="66">
        <v>44896</v>
      </c>
      <c r="R258" s="66">
        <v>45329</v>
      </c>
      <c r="S258" s="64" t="s">
        <v>5073</v>
      </c>
      <c r="T258" s="64" t="s">
        <v>5101</v>
      </c>
      <c r="U258" s="66">
        <v>44470</v>
      </c>
      <c r="V258" s="66">
        <v>44895</v>
      </c>
      <c r="W258" s="64" t="s">
        <v>2115</v>
      </c>
      <c r="X258" s="64" t="s">
        <v>5102</v>
      </c>
      <c r="Y258" s="66">
        <v>43862</v>
      </c>
      <c r="Z258" s="66">
        <v>43921</v>
      </c>
      <c r="AA258" s="64" t="s">
        <v>1728</v>
      </c>
    </row>
    <row r="259" spans="1:27" ht="75" customHeight="1" x14ac:dyDescent="0.35">
      <c r="A259" s="63">
        <v>256</v>
      </c>
      <c r="B259" s="64">
        <v>66950201</v>
      </c>
      <c r="C259" s="63" t="s">
        <v>4977</v>
      </c>
      <c r="D259" s="63" t="s">
        <v>3301</v>
      </c>
      <c r="E259" s="63" t="str">
        <f>VLOOKUP(B259,'[1]Obra Labor'!B$1:Y$258,24,0)</f>
        <v>GESTOR DE COBRANZA FONDO NACIONAL DE GARANTIAS</v>
      </c>
      <c r="F259" s="63" t="str">
        <f>VLOOKUP(B259,'[1]Obra Labor'!B$1:Y$258,19,0)</f>
        <v xml:space="preserve">GERENCIA DE CARTERA   </v>
      </c>
      <c r="G259" s="88" t="str">
        <f>VLOOKUP(B259,'[1]Obra Labor'!B$1:Y$258,12,0)</f>
        <v>lzapata@cisa.gov.co</v>
      </c>
      <c r="H259" s="63" t="s">
        <v>5110</v>
      </c>
      <c r="I259" s="63" t="s">
        <v>4941</v>
      </c>
      <c r="J259" s="63" t="s">
        <v>281</v>
      </c>
      <c r="K259" s="63" t="s">
        <v>18</v>
      </c>
      <c r="L259" s="63" t="s">
        <v>19</v>
      </c>
      <c r="M259" s="63" t="s">
        <v>4941</v>
      </c>
      <c r="N259" s="63" t="s">
        <v>4941</v>
      </c>
      <c r="O259" s="63" t="s">
        <v>4941</v>
      </c>
      <c r="P259" s="64" t="s">
        <v>5103</v>
      </c>
      <c r="Q259" s="66">
        <v>43367</v>
      </c>
      <c r="R259" s="66">
        <v>44592</v>
      </c>
      <c r="S259" s="64" t="s">
        <v>2139</v>
      </c>
      <c r="T259" s="63" t="s">
        <v>4941</v>
      </c>
      <c r="U259" s="63" t="s">
        <v>4941</v>
      </c>
      <c r="V259" s="63" t="s">
        <v>4941</v>
      </c>
      <c r="W259" s="63" t="s">
        <v>4941</v>
      </c>
      <c r="X259" s="63" t="s">
        <v>4941</v>
      </c>
      <c r="Y259" s="63" t="s">
        <v>4941</v>
      </c>
      <c r="Z259" s="63" t="s">
        <v>4941</v>
      </c>
      <c r="AA259" s="63" t="s">
        <v>4941</v>
      </c>
    </row>
    <row r="260" spans="1:27" ht="75" customHeight="1" x14ac:dyDescent="0.35">
      <c r="A260" s="63">
        <v>257</v>
      </c>
      <c r="B260" s="64">
        <v>1193126611</v>
      </c>
      <c r="C260" s="63" t="s">
        <v>4978</v>
      </c>
      <c r="D260" s="63" t="s">
        <v>6</v>
      </c>
      <c r="E260" s="63" t="str">
        <f>VLOOKUP(B260,'[1]Obra Labor'!B$1:Y$258,24,0)</f>
        <v xml:space="preserve">VALORADOR </v>
      </c>
      <c r="F260" s="63" t="str">
        <f>VLOOKUP(B260,'[1]Obra Labor'!B$1:Y$258,19,0)</f>
        <v xml:space="preserve">GERENCIA DE VALORACION E INTELIGENCIA DE MERCADO   </v>
      </c>
      <c r="G260" s="88" t="str">
        <f>VLOOKUP(B260,'[1]Obra Labor'!B$1:Y$258,12,0)</f>
        <v>masanchez@cisa.gov.co</v>
      </c>
      <c r="H260" s="63" t="s">
        <v>5109</v>
      </c>
      <c r="I260" s="63" t="s">
        <v>4941</v>
      </c>
      <c r="J260" s="63" t="s">
        <v>281</v>
      </c>
      <c r="K260" s="63" t="s">
        <v>21</v>
      </c>
      <c r="L260" s="63" t="s">
        <v>5077</v>
      </c>
      <c r="M260" s="63" t="s">
        <v>5095</v>
      </c>
      <c r="N260" s="63" t="s">
        <v>4941</v>
      </c>
      <c r="O260" s="63" t="s">
        <v>5120</v>
      </c>
      <c r="P260" s="63" t="s">
        <v>1828</v>
      </c>
      <c r="Q260" s="68">
        <v>44743</v>
      </c>
      <c r="R260" s="63" t="s">
        <v>25</v>
      </c>
      <c r="S260" s="63" t="s">
        <v>5092</v>
      </c>
      <c r="T260" s="63" t="s">
        <v>4941</v>
      </c>
      <c r="U260" s="63" t="s">
        <v>4941</v>
      </c>
      <c r="V260" s="63" t="s">
        <v>4941</v>
      </c>
      <c r="W260" s="63" t="s">
        <v>4941</v>
      </c>
      <c r="X260" s="63" t="s">
        <v>4941</v>
      </c>
      <c r="Y260" s="63" t="s">
        <v>4941</v>
      </c>
      <c r="Z260" s="63" t="s">
        <v>4941</v>
      </c>
      <c r="AA260" s="63" t="s">
        <v>4941</v>
      </c>
    </row>
    <row r="261" spans="1:27" ht="45" customHeight="1" thickBot="1" x14ac:dyDescent="0.4">
      <c r="G261" s="77"/>
    </row>
    <row r="262" spans="1:27" ht="14.5" x14ac:dyDescent="0.35">
      <c r="B262" s="79" t="s">
        <v>3692</v>
      </c>
      <c r="C262" s="80" t="s">
        <v>1050</v>
      </c>
    </row>
    <row r="263" spans="1:27" ht="29" x14ac:dyDescent="0.35">
      <c r="B263" s="82" t="s">
        <v>3693</v>
      </c>
      <c r="C263" s="83" t="s">
        <v>4457</v>
      </c>
    </row>
    <row r="264" spans="1:27" ht="29.5" thickBot="1" x14ac:dyDescent="0.4">
      <c r="B264" s="84" t="s">
        <v>3694</v>
      </c>
      <c r="C264" s="85">
        <v>45342</v>
      </c>
    </row>
  </sheetData>
  <autoFilter ref="A3:AA260" xr:uid="{40184836-7400-495C-AD5C-C4A2540981DD}"/>
  <mergeCells count="6">
    <mergeCell ref="X2:AA2"/>
    <mergeCell ref="A2:I2"/>
    <mergeCell ref="J2:L2"/>
    <mergeCell ref="M2:O2"/>
    <mergeCell ref="P2:S2"/>
    <mergeCell ref="T2:W2"/>
  </mergeCells>
  <conditionalFormatting sqref="B4:B32">
    <cfRule type="duplicateValues" dxfId="2" priority="32"/>
  </conditionalFormatting>
  <conditionalFormatting sqref="B60">
    <cfRule type="duplicateValues" dxfId="1" priority="34"/>
  </conditionalFormatting>
  <conditionalFormatting sqref="I8:K8 C8:F8">
    <cfRule type="duplicateValues" dxfId="0" priority="35"/>
  </conditionalFormatting>
  <hyperlinks>
    <hyperlink ref="G7" r:id="rId1" xr:uid="{9129D90A-55FD-4A8A-B084-05667C403C9E}"/>
    <hyperlink ref="G17" r:id="rId2" xr:uid="{CA158DF8-3B60-4302-B176-A9DB3882F5DF}"/>
    <hyperlink ref="G8" r:id="rId3" xr:uid="{030622D4-1520-43D0-B771-5C47F0547EC1}"/>
    <hyperlink ref="G12" r:id="rId4" xr:uid="{FBFBAF4A-DB75-43FF-9FC1-F1F25CED1230}"/>
    <hyperlink ref="G18" r:id="rId5" xr:uid="{58AF207D-D864-455D-BB82-01136229BB7D}"/>
    <hyperlink ref="G10" r:id="rId6" xr:uid="{611DD8C9-25B6-4838-8E44-D84FCA5DF6FD}"/>
    <hyperlink ref="G4" r:id="rId7" xr:uid="{10218BCB-4B99-4F66-9DCA-33123F412702}"/>
    <hyperlink ref="G19" r:id="rId8" xr:uid="{3DF24064-6D4D-4111-89D7-C14E772E3142}"/>
    <hyperlink ref="G6" r:id="rId9" xr:uid="{3137940E-552E-42B9-AF1B-C79D6FFA2E80}"/>
    <hyperlink ref="G13" r:id="rId10" xr:uid="{603EEEB7-8913-4512-90AF-22EC2A208137}"/>
    <hyperlink ref="G15" r:id="rId11" xr:uid="{9AF47AAC-CB81-4BC1-9137-67C6E6094A2B}"/>
    <hyperlink ref="G16" r:id="rId12" xr:uid="{3AE044EE-258E-4B22-82B7-7EDAEF8F9CC7}"/>
    <hyperlink ref="G9" r:id="rId13" xr:uid="{99B5C5DA-5B25-440E-9D21-574F04C60DBA}"/>
    <hyperlink ref="G5" r:id="rId14" xr:uid="{4BB7CD54-5F00-4524-AA8E-72970E24435A}"/>
    <hyperlink ref="G14" r:id="rId15" xr:uid="{55230CCF-D14E-4A79-AF1F-456147D8A088}"/>
    <hyperlink ref="G20" r:id="rId16" xr:uid="{B647ABEB-8B0D-426F-B884-D94F88722695}"/>
    <hyperlink ref="G21" r:id="rId17" xr:uid="{F286B291-AD64-4F96-BAFA-43C66DA01EFC}"/>
    <hyperlink ref="G23" r:id="rId18" xr:uid="{01CBCE35-AA52-4494-9080-912DB64A4219}"/>
    <hyperlink ref="G24" r:id="rId19" xr:uid="{A273591B-BC9B-4342-B30A-DBF7B6DA5B7F}"/>
    <hyperlink ref="G25" r:id="rId20" xr:uid="{823BD455-5E90-41BE-AEDF-25E274D708F1}"/>
    <hyperlink ref="G26" r:id="rId21" xr:uid="{E7CF068B-BD9D-42FD-81BD-166A6C9B4EE1}"/>
    <hyperlink ref="G27" r:id="rId22" xr:uid="{944232FD-1ACD-4E8E-AAC9-2F58F7998235}"/>
    <hyperlink ref="G28" r:id="rId23" xr:uid="{B7D02244-CD7A-4AB5-81B8-5307FF0D89B8}"/>
    <hyperlink ref="G29" r:id="rId24" xr:uid="{3A6877CA-B183-40FE-A5CD-E223F71C3A7D}"/>
    <hyperlink ref="G31" r:id="rId25" xr:uid="{F6B147F5-1415-4A3E-87EB-5B2AE50B6D80}"/>
    <hyperlink ref="G32" r:id="rId26" xr:uid="{C931D24E-344C-42B6-90FE-281A94400E53}"/>
    <hyperlink ref="G11" r:id="rId27" xr:uid="{0ADFCC1D-0522-4365-B7EE-578E0AE7F158}"/>
    <hyperlink ref="G60" r:id="rId28" xr:uid="{BF0CEF1F-1F01-4F79-976D-2490F848D0FC}"/>
    <hyperlink ref="G61" r:id="rId29" xr:uid="{A1DFA4B0-30DA-4269-8E14-867C55F1B8B4}"/>
    <hyperlink ref="G62" r:id="rId30" xr:uid="{58A29B1F-F377-4022-A4E7-6C339868F7DC}"/>
    <hyperlink ref="G52" r:id="rId31" xr:uid="{8CE6061A-3E67-43F5-B0C0-7F118A09F7BC}"/>
    <hyperlink ref="G63" r:id="rId32" xr:uid="{E84EE3B2-850D-468B-9D1E-0F422AC2A9E9}"/>
    <hyperlink ref="G64" r:id="rId33" xr:uid="{92151622-A40C-4EC1-8611-CE3D0117B8C3}"/>
    <hyperlink ref="G65" r:id="rId34" xr:uid="{4CA19EFF-2AAA-4216-B69A-648A96D98A14}"/>
    <hyperlink ref="G88" r:id="rId35" xr:uid="{B0B71204-BEF8-4BBD-866B-F7B1271ECF8D}"/>
    <hyperlink ref="G93" r:id="rId36" xr:uid="{CDEAC609-8324-4DDE-922E-80B3A580F5DA}"/>
    <hyperlink ref="G97" r:id="rId37" xr:uid="{2A880FFE-7BD5-46DD-AC00-170AC1641DF9}"/>
    <hyperlink ref="G99" r:id="rId38" xr:uid="{3FEEBFCF-D621-4C85-B263-FF49D754FDD5}"/>
    <hyperlink ref="G100" r:id="rId39" xr:uid="{92352C18-EFB3-493B-9D60-948F4C885569}"/>
    <hyperlink ref="G101" r:id="rId40" xr:uid="{88EC7358-446B-44E3-A77B-AF52E6350DE1}"/>
    <hyperlink ref="G102" r:id="rId41" xr:uid="{74906231-292C-4DCB-BC4E-6C792B97BA04}"/>
    <hyperlink ref="G103" r:id="rId42" xr:uid="{40B22F47-1EEA-4AC9-B534-67EA079F19AE}"/>
    <hyperlink ref="G105" r:id="rId43" xr:uid="{BA0526A9-5E3D-473A-BA00-1E02C489FC63}"/>
    <hyperlink ref="G106" r:id="rId44" xr:uid="{D5BDF000-B17A-4216-9D73-8CFC48F6D744}"/>
    <hyperlink ref="G107" r:id="rId45" xr:uid="{72584F2C-E0E0-4DC2-A9B1-9DB63668CBAB}"/>
    <hyperlink ref="G108" r:id="rId46" xr:uid="{EE1CEDD5-F21E-47E0-86B3-A87887A5F5DB}"/>
    <hyperlink ref="G98" r:id="rId47" xr:uid="{F4D05A71-A106-4785-A824-09A51D26DB4F}"/>
    <hyperlink ref="G109" r:id="rId48" xr:uid="{9E7642FD-518D-49F0-8E58-146E098D9BF0}"/>
    <hyperlink ref="G110" r:id="rId49" xr:uid="{FA4EE05C-9E23-4178-B312-0BB2435EB50A}"/>
    <hyperlink ref="G111" r:id="rId50" xr:uid="{9C6774A5-CB9A-4284-95AD-10BF35623387}"/>
    <hyperlink ref="G112" r:id="rId51" xr:uid="{963C6480-E8F0-4186-BE00-29DAE5484C13}"/>
    <hyperlink ref="G113" r:id="rId52" xr:uid="{0E591663-F42C-461F-99B1-64755BDBA6A8}"/>
    <hyperlink ref="G114" r:id="rId53" xr:uid="{55200226-1338-4918-8A71-09AD8B16C2FD}"/>
    <hyperlink ref="G118" r:id="rId54" xr:uid="{AF9AF989-68EC-4090-9587-37598C996E40}"/>
    <hyperlink ref="G119" r:id="rId55" xr:uid="{11C6D85A-55F2-410E-B722-6AE0353820B1}"/>
    <hyperlink ref="G120" r:id="rId56" xr:uid="{40E1C4AF-C784-4309-923C-BA8953136A5D}"/>
    <hyperlink ref="G121" r:id="rId57" xr:uid="{BB785398-16CE-4EA5-95BA-05A80F750E34}"/>
    <hyperlink ref="G122" r:id="rId58" xr:uid="{576AA1CA-2862-4DB4-9946-548A9F4DC551}"/>
    <hyperlink ref="G123" r:id="rId59" xr:uid="{02370CDC-C80C-4FE3-9B68-B6C0B4BB0E5A}"/>
    <hyperlink ref="G124" r:id="rId60" xr:uid="{2277BCD4-E507-4F00-97BF-DE72262E5C84}"/>
    <hyperlink ref="G125" r:id="rId61" xr:uid="{8E110EA7-DF29-4B64-86B4-383442A97C1C}"/>
    <hyperlink ref="G137" r:id="rId62" xr:uid="{BB1237B9-5672-4FD9-B84F-4F97B6EDEC38}"/>
    <hyperlink ref="G138" r:id="rId63" xr:uid="{A2A09F84-C022-4F8C-AA02-3F19CFBC5E1F}"/>
    <hyperlink ref="G136" r:id="rId64" xr:uid="{2DCAFB44-EB5F-4770-BA18-25012C02D020}"/>
    <hyperlink ref="G135" r:id="rId65" xr:uid="{14DDB53D-739A-42B5-BBD6-A54731B1B610}"/>
    <hyperlink ref="G134" r:id="rId66" xr:uid="{50B38635-90B0-4FD4-83EC-1DE93DA8F0D6}"/>
    <hyperlink ref="G133" r:id="rId67" xr:uid="{47FCBAC4-6991-4B21-9066-C28A3C81A29D}"/>
    <hyperlink ref="G132" r:id="rId68" xr:uid="{9FF606ED-98E6-4F82-977E-F29F0EC29CAD}"/>
    <hyperlink ref="G131" r:id="rId69" xr:uid="{732AEF72-23AE-4CA8-9619-789AF59E4841}"/>
    <hyperlink ref="G130" r:id="rId70" xr:uid="{AD5BD6D5-834F-4A06-A2B5-52DD02057716}"/>
    <hyperlink ref="G129" r:id="rId71" display="mailto:jjimenez@cisa.gov.co" xr:uid="{DE868915-A985-4A06-8BD3-DFCC65892DB3}"/>
    <hyperlink ref="G128" r:id="rId72" xr:uid="{206D5C8B-928E-43B3-9C8D-8E646ACB7099}"/>
    <hyperlink ref="G127" r:id="rId73" xr:uid="{22396E57-298E-4496-8FA6-9401214DAF06}"/>
    <hyperlink ref="G126" r:id="rId74" xr:uid="{74830B1A-3919-4BCB-BD21-790D008BF2ED}"/>
    <hyperlink ref="G66" r:id="rId75" xr:uid="{772FEBBA-7F77-4C90-A6D8-84164D9C0925}"/>
    <hyperlink ref="G144" r:id="rId76" xr:uid="{B3F45CD4-2E93-4350-BB03-7307DCB4013D}"/>
    <hyperlink ref="G143" r:id="rId77" xr:uid="{995DEB01-1FBC-46E3-B8FF-65C72F51E032}"/>
    <hyperlink ref="G158" r:id="rId78" xr:uid="{730A791A-90AE-4C52-AD03-37E7EE155D91}"/>
    <hyperlink ref="G159" r:id="rId79" xr:uid="{2E53ED25-8DD9-419A-B6EA-CFE4420C2DD6}"/>
    <hyperlink ref="G161" r:id="rId80" xr:uid="{9947704C-2495-4111-B71A-4C36C1D43DE9}"/>
    <hyperlink ref="G89" r:id="rId81" xr:uid="{7726ADC2-C53D-4E3E-BDD0-5D61C6BDA9DA}"/>
    <hyperlink ref="G90" r:id="rId82" xr:uid="{A317B4FF-DB2E-478B-B11B-37F2150458EE}"/>
    <hyperlink ref="G91" r:id="rId83" xr:uid="{7FEC844B-9A43-4B66-BDD5-BAD4D759F4D3}"/>
    <hyperlink ref="G92" r:id="rId84" xr:uid="{4A4D2062-B0EB-4180-BE1A-11C4CAEA8A19}"/>
    <hyperlink ref="G141" r:id="rId85" xr:uid="{3DB8BF8C-0C46-4132-AEE0-2BB6B44313D1}"/>
    <hyperlink ref="G94" r:id="rId86" xr:uid="{E89CE4C5-2183-4015-9D05-04F91896798D}"/>
    <hyperlink ref="G96" r:id="rId87" xr:uid="{3AD39681-C9BB-456C-8F2F-40B7836FD30D}"/>
    <hyperlink ref="G104" r:id="rId88" xr:uid="{002A90AA-B532-445E-9379-5D98F571BE24}"/>
    <hyperlink ref="G71" r:id="rId89" xr:uid="{453DBE66-50AF-4211-82BC-28B365E9AF85}"/>
    <hyperlink ref="G116" r:id="rId90" xr:uid="{E05D5807-7C79-4822-8D39-2F1ED16DD4E6}"/>
    <hyperlink ref="G160" r:id="rId91" xr:uid="{C406C305-358A-46A3-A2B1-49B47EA8CD09}"/>
    <hyperlink ref="G162" r:id="rId92" xr:uid="{CF4B0DF8-23DD-496E-A781-CD6CC446C956}"/>
    <hyperlink ref="G163" r:id="rId93" xr:uid="{FB56572A-7F2A-45B5-947D-DD24ADF4D1BC}"/>
    <hyperlink ref="G164" r:id="rId94" xr:uid="{D817032E-B5B1-4746-BC33-01714DFD1819}"/>
    <hyperlink ref="G165" r:id="rId95" xr:uid="{38412997-0413-49BE-B010-F9F581F6AC66}"/>
    <hyperlink ref="G166" r:id="rId96" xr:uid="{32BECB4E-CE59-4815-AC10-6B07CE9B23ED}"/>
    <hyperlink ref="G167" r:id="rId97" xr:uid="{35E57E26-335B-4205-B188-31D210047056}"/>
    <hyperlink ref="G168" r:id="rId98" xr:uid="{D88CF402-E1B0-47E8-A3B7-B8DC6BA12342}"/>
    <hyperlink ref="G169" r:id="rId99" xr:uid="{46FACD94-1A44-44A3-9B82-8C62727D8F69}"/>
    <hyperlink ref="G170" r:id="rId100" xr:uid="{713181A0-60B9-40BD-A780-835FC4D7EA95}"/>
    <hyperlink ref="G171" r:id="rId101" xr:uid="{EB0E5E40-86B7-4D9C-AAAB-968E371990E5}"/>
    <hyperlink ref="G172" r:id="rId102" xr:uid="{27FD73DE-F2F6-42B2-93E2-1EE41A13E8E8}"/>
    <hyperlink ref="G173" r:id="rId103" xr:uid="{56B3B399-4300-4921-8403-9920C9641AD8}"/>
    <hyperlink ref="G174" r:id="rId104" xr:uid="{34382D2F-35B2-42D1-8EDE-03AA73D23187}"/>
    <hyperlink ref="G175" r:id="rId105" xr:uid="{CBD77F3F-BE0F-47E1-91D2-8D19CF57DAF8}"/>
    <hyperlink ref="G176" r:id="rId106" xr:uid="{51D6C08C-B711-45B7-8FB0-57B79CF2361F}"/>
    <hyperlink ref="G177" r:id="rId107" xr:uid="{36FB9D54-4D8A-4DF8-AFA8-EFC5F0AFB378}"/>
    <hyperlink ref="G180" r:id="rId108" xr:uid="{97FF4546-BFB4-4B4E-903C-612734D6732C}"/>
    <hyperlink ref="G184" r:id="rId109" xr:uid="{D921375F-59DA-419A-AF9F-3105B0E40B47}"/>
    <hyperlink ref="G156" r:id="rId110" xr:uid="{4B835EE0-BFFD-49EA-8E17-B19542432518}"/>
    <hyperlink ref="G186" r:id="rId111" xr:uid="{D134BA8A-808E-4D6A-8F13-DFF8D94A0C4E}"/>
    <hyperlink ref="G187" r:id="rId112" xr:uid="{DCBD44CE-7571-40AF-8962-74A742475FBA}"/>
    <hyperlink ref="G188" r:id="rId113" xr:uid="{E6282292-1120-4DB9-83F0-372AF39ACB1C}"/>
    <hyperlink ref="G189" r:id="rId114" xr:uid="{9CD46079-4433-44CC-AD40-A0476560D8FB}"/>
    <hyperlink ref="G192" r:id="rId115" xr:uid="{711A6801-7A39-4E70-8717-A761466FA1EE}"/>
    <hyperlink ref="G191" r:id="rId116" xr:uid="{BF4091C1-EC6B-4994-833C-FEEA441DBA43}"/>
    <hyperlink ref="G190" r:id="rId117" xr:uid="{0B527619-AC2F-4DE6-B00F-2F0215AA04C9}"/>
    <hyperlink ref="G193" r:id="rId118" xr:uid="{2F158DC4-05D4-4009-84EB-AF16EE9B710C}"/>
  </hyperlinks>
  <pageMargins left="0.7" right="0.7" top="0.75" bottom="0.75" header="0.3" footer="0.3"/>
  <pageSetup orientation="portrait" r:id="rId119"/>
  <drawing r:id="rId1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Hoja2</vt:lpstr>
      <vt:lpstr>EMPLEADOS PÚBLICOS EINDEFINIDOS</vt:lpstr>
      <vt:lpstr>OBRA LABOR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Lucia Triana</dc:creator>
  <cp:lastModifiedBy>Jenny Isabel González Cantillo</cp:lastModifiedBy>
  <cp:lastPrinted>2017-08-17T13:11:46Z</cp:lastPrinted>
  <dcterms:created xsi:type="dcterms:W3CDTF">2015-05-21T21:58:31Z</dcterms:created>
  <dcterms:modified xsi:type="dcterms:W3CDTF">2024-02-28T13:15:24Z</dcterms:modified>
</cp:coreProperties>
</file>